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0"/>
  </bookViews>
  <sheets>
    <sheet name="Summary" sheetId="1" r:id="rId1"/>
    <sheet name="LIM331" sheetId="2" r:id="rId2"/>
    <sheet name="LIM332" sheetId="3" r:id="rId3"/>
    <sheet name="LIM333" sheetId="4" r:id="rId4"/>
    <sheet name="LIM334" sheetId="5" r:id="rId5"/>
    <sheet name="LIM335" sheetId="6" r:id="rId6"/>
    <sheet name="DC33" sheetId="7" r:id="rId7"/>
    <sheet name="LIM341" sheetId="8" r:id="rId8"/>
    <sheet name="LIM343" sheetId="9" r:id="rId9"/>
    <sheet name="LIM344" sheetId="10" r:id="rId10"/>
    <sheet name="LIM345" sheetId="11" r:id="rId11"/>
    <sheet name="DC34" sheetId="12" r:id="rId12"/>
    <sheet name="LIM351" sheetId="13" r:id="rId13"/>
    <sheet name="LIM353" sheetId="14" r:id="rId14"/>
    <sheet name="LIM354" sheetId="15" r:id="rId15"/>
    <sheet name="LIM355" sheetId="16" r:id="rId16"/>
    <sheet name="DC35" sheetId="17" r:id="rId17"/>
    <sheet name="LIM361" sheetId="18" r:id="rId18"/>
    <sheet name="LIM362" sheetId="19" r:id="rId19"/>
    <sheet name="LIM366" sheetId="20" r:id="rId20"/>
    <sheet name="LIM367" sheetId="21" r:id="rId21"/>
    <sheet name="LIM368" sheetId="22" r:id="rId22"/>
    <sheet name="DC36" sheetId="23" r:id="rId23"/>
    <sheet name="LIM471" sheetId="24" r:id="rId24"/>
    <sheet name="LIM472" sheetId="25" r:id="rId25"/>
    <sheet name="LIM473" sheetId="26" r:id="rId26"/>
    <sheet name="LIM476" sheetId="27" r:id="rId27"/>
    <sheet name="DC47" sheetId="28" r:id="rId28"/>
  </sheets>
  <definedNames>
    <definedName name="_xlnm.Print_Area" localSheetId="6">'DC33'!$A$1:$Q$57</definedName>
    <definedName name="_xlnm.Print_Area" localSheetId="11">'DC34'!$A$1:$Q$57</definedName>
    <definedName name="_xlnm.Print_Area" localSheetId="16">'DC35'!$A$1:$Q$57</definedName>
    <definedName name="_xlnm.Print_Area" localSheetId="22">'DC36'!$A$1:$Q$57</definedName>
    <definedName name="_xlnm.Print_Area" localSheetId="27">'DC47'!$A$1:$Q$57</definedName>
    <definedName name="_xlnm.Print_Area" localSheetId="1">'LIM331'!$A$1:$Q$57</definedName>
    <definedName name="_xlnm.Print_Area" localSheetId="2">'LIM332'!$A$1:$Q$57</definedName>
    <definedName name="_xlnm.Print_Area" localSheetId="3">'LIM333'!$A$1:$Q$57</definedName>
    <definedName name="_xlnm.Print_Area" localSheetId="4">'LIM334'!$A$1:$Q$57</definedName>
    <definedName name="_xlnm.Print_Area" localSheetId="5">'LIM335'!$A$1:$Q$57</definedName>
    <definedName name="_xlnm.Print_Area" localSheetId="7">'LIM341'!$A$1:$Q$57</definedName>
    <definedName name="_xlnm.Print_Area" localSheetId="8">'LIM343'!$A$1:$Q$57</definedName>
    <definedName name="_xlnm.Print_Area" localSheetId="9">'LIM344'!$A$1:$Q$57</definedName>
    <definedName name="_xlnm.Print_Area" localSheetId="10">'LIM345'!$A$1:$Q$57</definedName>
    <definedName name="_xlnm.Print_Area" localSheetId="12">'LIM351'!$A$1:$Q$57</definedName>
    <definedName name="_xlnm.Print_Area" localSheetId="13">'LIM353'!$A$1:$Q$57</definedName>
    <definedName name="_xlnm.Print_Area" localSheetId="14">'LIM354'!$A$1:$Q$57</definedName>
    <definedName name="_xlnm.Print_Area" localSheetId="15">'LIM355'!$A$1:$Q$57</definedName>
    <definedName name="_xlnm.Print_Area" localSheetId="17">'LIM361'!$A$1:$Q$57</definedName>
    <definedName name="_xlnm.Print_Area" localSheetId="18">'LIM362'!$A$1:$Q$57</definedName>
    <definedName name="_xlnm.Print_Area" localSheetId="19">'LIM366'!$A$1:$Q$57</definedName>
    <definedName name="_xlnm.Print_Area" localSheetId="20">'LIM367'!$A$1:$Q$57</definedName>
    <definedName name="_xlnm.Print_Area" localSheetId="21">'LIM368'!$A$1:$Q$57</definedName>
    <definedName name="_xlnm.Print_Area" localSheetId="23">'LIM471'!$A$1:$Q$57</definedName>
    <definedName name="_xlnm.Print_Area" localSheetId="24">'LIM472'!$A$1:$Q$57</definedName>
    <definedName name="_xlnm.Print_Area" localSheetId="25">'LIM473'!$A$1:$Q$57</definedName>
    <definedName name="_xlnm.Print_Area" localSheetId="26">'LIM476'!$A$1:$Q$57</definedName>
    <definedName name="_xlnm.Print_Area" localSheetId="0">'Summary'!$A$1:$Q$57</definedName>
  </definedNames>
  <calcPr fullCalcOnLoad="1"/>
</workbook>
</file>

<file path=xl/sharedStrings.xml><?xml version="1.0" encoding="utf-8"?>
<sst xmlns="http://schemas.openxmlformats.org/spreadsheetml/2006/main" count="1848" uniqueCount="91">
  <si>
    <t>Limpopo: Greater Giyani(LIM331) - Table SA25 Budgeted Monthly Revenue and Expenditure ( All ) for 4th Quarter ended 30 June 2019 (Figures Finalised as at 2019/11/08)</t>
  </si>
  <si>
    <t>Description</t>
  </si>
  <si>
    <t>Ref</t>
  </si>
  <si>
    <t>2019/20</t>
  </si>
  <si>
    <t>2019/20 Medium Term Revenue &amp; Expenditure Framework</t>
  </si>
  <si>
    <t>R thousands</t>
  </si>
  <si>
    <t>1</t>
  </si>
  <si>
    <t>M01 July</t>
  </si>
  <si>
    <t>M02 Aug</t>
  </si>
  <si>
    <t>M03 Sept</t>
  </si>
  <si>
    <t>M04 Oct</t>
  </si>
  <si>
    <t>M05 Nov</t>
  </si>
  <si>
    <t>M06 Dec</t>
  </si>
  <si>
    <t>M07 Jan</t>
  </si>
  <si>
    <t>M08 Feb</t>
  </si>
  <si>
    <t>M09 Mar</t>
  </si>
  <si>
    <t>M10 Apr</t>
  </si>
  <si>
    <t>M11 May</t>
  </si>
  <si>
    <t>M12 June</t>
  </si>
  <si>
    <t>Budget Year 2019/20</t>
  </si>
  <si>
    <t>Budget Year 2020/21</t>
  </si>
  <si>
    <t>Budget Year 2021/22</t>
  </si>
  <si>
    <t>Revenue By Source</t>
  </si>
  <si>
    <t>Property rates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</si>
  <si>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</si>
  <si>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</si>
  <si>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</si>
  <si>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</si>
  <si>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</si>
  <si>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</si>
  <si>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</si>
  <si>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</si>
  <si>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</si>
  <si>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</si>
  <si>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</si>
  <si>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</si>
  <si>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</si>
  <si>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</si>
  <si>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</si>
  <si>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</si>
  <si>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</si>
  <si>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</si>
  <si>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</si>
  <si>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</si>
  <si>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</si>
  <si>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</si>
  <si>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</si>
  <si>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</si>
  <si>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Other expenditure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</si>
  <si>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</si>
  <si>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</si>
  <si>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</si>
  <si>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</si>
  <si>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</si>
  <si>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</si>
  <si>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</si>
  <si>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</si>
  <si>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</si>
  <si>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</si>
  <si>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</si>
  <si>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</si>
  <si>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</si>
  <si>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Limpopo: Greater Letaba(LIM332) - Table SA25 Budgeted Monthly Revenue and Expenditure ( All ) for 4th Quarter ended 30 June 2019 (Figures Finalised as at 2019/11/08)</t>
  </si>
  <si>
    <t>Limpopo: Greater Tzaneen(LIM333) - Table SA25 Budgeted Monthly Revenue and Expenditure ( All ) for 4th Quarter ended 30 June 2019 (Figures Finalised as at 2019/11/08)</t>
  </si>
  <si>
    <t>Limpopo: Ba-Phalaborwa(LIM334) - Table SA25 Budgeted Monthly Revenue and Expenditure ( All ) for 4th Quarter ended 30 June 2019 (Figures Finalised as at 2019/11/08)</t>
  </si>
  <si>
    <t>Limpopo: Maruleng(LIM335) - Table SA25 Budgeted Monthly Revenue and Expenditure ( All ) for 4th Quarter ended 30 June 2019 (Figures Finalised as at 2019/11/08)</t>
  </si>
  <si>
    <t>Limpopo: Mopani(DC33) - Table SA25 Budgeted Monthly Revenue and Expenditure ( All ) for 4th Quarter ended 30 June 2019 (Figures Finalised as at 2019/11/08)</t>
  </si>
  <si>
    <t>Limpopo: Musina(LIM341) - Table SA25 Budgeted Monthly Revenue and Expenditure ( All ) for 4th Quarter ended 30 June 2019 (Figures Finalised as at 2019/11/08)</t>
  </si>
  <si>
    <t>Limpopo: Thulamela(LIM343) - Table SA25 Budgeted Monthly Revenue and Expenditure ( All ) for 4th Quarter ended 30 June 2019 (Figures Finalised as at 2019/11/08)</t>
  </si>
  <si>
    <t>Limpopo: Makhado(LIM344) - Table SA25 Budgeted Monthly Revenue and Expenditure ( All ) for 4th Quarter ended 30 June 2019 (Figures Finalised as at 2019/11/08)</t>
  </si>
  <si>
    <t>Limpopo: Collins Chabane(LIM345) - Table SA25 Budgeted Monthly Revenue and Expenditure ( All ) for 4th Quarter ended 30 June 2019 (Figures Finalised as at 2019/11/08)</t>
  </si>
  <si>
    <t>Limpopo: Vhembe(DC34) - Table SA25 Budgeted Monthly Revenue and Expenditure ( All ) for 4th Quarter ended 30 June 2019 (Figures Finalised as at 2019/11/08)</t>
  </si>
  <si>
    <t>Limpopo: Blouberg(LIM351) - Table SA25 Budgeted Monthly Revenue and Expenditure ( All ) for 4th Quarter ended 30 June 2019 (Figures Finalised as at 2019/11/08)</t>
  </si>
  <si>
    <t>Limpopo: Molemole(LIM353) - Table SA25 Budgeted Monthly Revenue and Expenditure ( All ) for 4th Quarter ended 30 June 2019 (Figures Finalised as at 2019/11/08)</t>
  </si>
  <si>
    <t>Limpopo: Polokwane(LIM354) - Table SA25 Budgeted Monthly Revenue and Expenditure ( All ) for 4th Quarter ended 30 June 2019 (Figures Finalised as at 2019/11/08)</t>
  </si>
  <si>
    <t>Limpopo: Lepelle-Nkumpi(LIM355) - Table SA25 Budgeted Monthly Revenue and Expenditure ( All ) for 4th Quarter ended 30 June 2019 (Figures Finalised as at 2019/11/08)</t>
  </si>
  <si>
    <t>Limpopo: Capricorn(DC35) - Table SA25 Budgeted Monthly Revenue and Expenditure ( All ) for 4th Quarter ended 30 June 2019 (Figures Finalised as at 2019/11/08)</t>
  </si>
  <si>
    <t>Limpopo: Thabazimbi(LIM361) - Table SA25 Budgeted Monthly Revenue and Expenditure ( All ) for 4th Quarter ended 30 June 2019 (Figures Finalised as at 2019/11/08)</t>
  </si>
  <si>
    <t>Limpopo: Lephalale(LIM362) - Table SA25 Budgeted Monthly Revenue and Expenditure ( All ) for 4th Quarter ended 30 June 2019 (Figures Finalised as at 2019/11/08)</t>
  </si>
  <si>
    <t>Limpopo: Bela Bela(LIM366) - Table SA25 Budgeted Monthly Revenue and Expenditure ( All ) for 4th Quarter ended 30 June 2019 (Figures Finalised as at 2019/11/08)</t>
  </si>
  <si>
    <t>Limpopo: Mogalakwena(LIM367) - Table SA25 Budgeted Monthly Revenue and Expenditure ( All ) for 4th Quarter ended 30 June 2019 (Figures Finalised as at 2019/11/08)</t>
  </si>
  <si>
    <t>Limpopo: Modimolle-Mookgopong(LIM368) - Table SA25 Budgeted Monthly Revenue and Expenditure ( All ) for 4th Quarter ended 30 June 2019 (Figures Finalised as at 2019/11/08)</t>
  </si>
  <si>
    <t>Limpopo: Waterberg(DC36) - Table SA25 Budgeted Monthly Revenue and Expenditure ( All ) for 4th Quarter ended 30 June 2019 (Figures Finalised as at 2019/11/08)</t>
  </si>
  <si>
    <t>Limpopo: Ephraim Mogale(LIM471) - Table SA25 Budgeted Monthly Revenue and Expenditure ( All ) for 4th Quarter ended 30 June 2019 (Figures Finalised as at 2019/11/08)</t>
  </si>
  <si>
    <t>Limpopo: Elias Motsoaledi(LIM472) - Table SA25 Budgeted Monthly Revenue and Expenditure ( All ) for 4th Quarter ended 30 June 2019 (Figures Finalised as at 2019/11/08)</t>
  </si>
  <si>
    <t>Limpopo: Makhuduthamaga(LIM473) - Table SA25 Budgeted Monthly Revenue and Expenditure ( All ) for 4th Quarter ended 30 June 2019 (Figures Finalised as at 2019/11/08)</t>
  </si>
  <si>
    <t>Limpopo: Tubatse Fetakgomo(LIM476) - Table SA25 Budgeted Monthly Revenue and Expenditure ( All ) for 4th Quarter ended 30 June 2019 (Figures Finalised as at 2019/11/08)</t>
  </si>
  <si>
    <t>Limpopo: Sekhukhune(DC47) - Table SA25 Budgeted Monthly Revenue and Expenditure ( All ) for 4th Quarter ended 30 June 2019 (Figures Finalised as at 2019/11/08)</t>
  </si>
  <si>
    <t>Summary - Table SA25 Budgeted Monthly Revenue and Expenditure ( All ) for 4th Quarter ended 30 June 2019 (Figures Finalised as at 2019/11/08)</t>
  </si>
  <si>
    <t>References</t>
  </si>
  <si>
    <t>1. Surplus (Deficit) must reconcile with Budgeted Financial Performance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</si>
</sst>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_(* #,##0,_);_(* \(#,##0,\);_(* &quot;–&quot;?_);_(@_)"/>
    <numFmt numFmtId="178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178" fontId="5" fillId="0" borderId="10" xfId="0" applyNumberFormat="1" applyFont="1" applyFill="1" applyBorder="1" applyAlignment="1" applyProtection="1">
      <alignment/>
      <protection/>
    </xf>
    <xf numFmtId="178" fontId="5" fillId="0" borderId="11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3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center"/>
      <protection/>
    </xf>
    <xf numFmtId="178" fontId="3" fillId="0" borderId="15" xfId="0" applyNumberFormat="1" applyFont="1" applyBorder="1" applyAlignment="1" applyProtection="1">
      <alignment horizontal="center"/>
      <protection/>
    </xf>
    <xf numFmtId="178" fontId="3" fillId="0" borderId="20" xfId="0" applyNumberFormat="1" applyFont="1" applyBorder="1" applyAlignment="1" applyProtection="1">
      <alignment horizontal="center"/>
      <protection/>
    </xf>
    <xf numFmtId="178" fontId="3" fillId="0" borderId="14" xfId="0" applyNumberFormat="1" applyFont="1" applyBorder="1" applyAlignment="1" applyProtection="1">
      <alignment horizontal="center"/>
      <protection/>
    </xf>
    <xf numFmtId="0" fontId="5" fillId="0" borderId="19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NumberFormat="1" applyFont="1" applyFill="1" applyBorder="1" applyAlignment="1" applyProtection="1">
      <alignment horizontal="left" indent="1"/>
      <protection/>
    </xf>
    <xf numFmtId="178" fontId="5" fillId="0" borderId="10" xfId="0" applyNumberFormat="1" applyFont="1" applyBorder="1" applyAlignment="1" applyProtection="1">
      <alignment/>
      <protection/>
    </xf>
    <xf numFmtId="178" fontId="5" fillId="0" borderId="11" xfId="0" applyNumberFormat="1" applyFont="1" applyBorder="1" applyAlignment="1" applyProtection="1">
      <alignment/>
      <protection/>
    </xf>
    <xf numFmtId="178" fontId="5" fillId="0" borderId="13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8" fontId="5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horizontal="left" vertical="top" wrapText="1"/>
      <protection/>
    </xf>
    <xf numFmtId="0" fontId="5" fillId="0" borderId="23" xfId="0" applyFont="1" applyBorder="1" applyAlignment="1" applyProtection="1">
      <alignment horizontal="center" vertical="top"/>
      <protection/>
    </xf>
    <xf numFmtId="178" fontId="3" fillId="0" borderId="23" xfId="0" applyNumberFormat="1" applyFont="1" applyBorder="1" applyAlignment="1" applyProtection="1">
      <alignment vertical="top"/>
      <protection/>
    </xf>
    <xf numFmtId="178" fontId="3" fillId="0" borderId="24" xfId="0" applyNumberFormat="1" applyFont="1" applyBorder="1" applyAlignment="1" applyProtection="1">
      <alignment vertical="top"/>
      <protection/>
    </xf>
    <xf numFmtId="178" fontId="3" fillId="0" borderId="25" xfId="0" applyNumberFormat="1" applyFont="1" applyBorder="1" applyAlignment="1" applyProtection="1">
      <alignment vertical="top"/>
      <protection/>
    </xf>
    <xf numFmtId="178" fontId="3" fillId="0" borderId="26" xfId="0" applyNumberFormat="1" applyFont="1" applyBorder="1" applyAlignment="1" applyProtection="1">
      <alignment vertical="top"/>
      <protection/>
    </xf>
    <xf numFmtId="0" fontId="5" fillId="0" borderId="19" xfId="0" applyNumberFormat="1" applyFont="1" applyBorder="1" applyAlignment="1" applyProtection="1">
      <alignment/>
      <protection/>
    </xf>
    <xf numFmtId="178" fontId="5" fillId="0" borderId="27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8" fontId="5" fillId="0" borderId="27" xfId="0" applyNumberFormat="1" applyFont="1" applyFill="1" applyBorder="1" applyAlignment="1" applyProtection="1">
      <alignment/>
      <protection/>
    </xf>
    <xf numFmtId="0" fontId="3" fillId="0" borderId="22" xfId="0" applyNumberFormat="1" applyFont="1" applyBorder="1" applyAlignment="1" applyProtection="1">
      <alignment vertical="top"/>
      <protection/>
    </xf>
    <xf numFmtId="178" fontId="3" fillId="0" borderId="28" xfId="0" applyNumberFormat="1" applyFont="1" applyBorder="1" applyAlignment="1" applyProtection="1">
      <alignment/>
      <protection/>
    </xf>
    <xf numFmtId="178" fontId="3" fillId="0" borderId="29" xfId="0" applyNumberFormat="1" applyFont="1" applyBorder="1" applyAlignment="1" applyProtection="1">
      <alignment/>
      <protection/>
    </xf>
    <xf numFmtId="178" fontId="3" fillId="0" borderId="30" xfId="0" applyNumberFormat="1" applyFont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/>
      <protection/>
    </xf>
    <xf numFmtId="178" fontId="3" fillId="0" borderId="10" xfId="0" applyNumberFormat="1" applyFont="1" applyBorder="1" applyAlignment="1" applyProtection="1">
      <alignment/>
      <protection/>
    </xf>
    <xf numFmtId="178" fontId="3" fillId="0" borderId="11" xfId="0" applyNumberFormat="1" applyFont="1" applyBorder="1" applyAlignment="1" applyProtection="1">
      <alignment/>
      <protection/>
    </xf>
    <xf numFmtId="178" fontId="3" fillId="0" borderId="13" xfId="0" applyNumberFormat="1" applyFont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vertical="top" wrapText="1" indent="1"/>
      <protection/>
    </xf>
    <xf numFmtId="178" fontId="3" fillId="0" borderId="10" xfId="42" applyNumberFormat="1" applyFont="1" applyFill="1" applyBorder="1" applyAlignment="1" applyProtection="1">
      <alignment/>
      <protection/>
    </xf>
    <xf numFmtId="178" fontId="3" fillId="0" borderId="11" xfId="42" applyNumberFormat="1" applyFont="1" applyFill="1" applyBorder="1" applyAlignment="1" applyProtection="1">
      <alignment/>
      <protection/>
    </xf>
    <xf numFmtId="178" fontId="3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horizontal="left" wrapText="1"/>
      <protection/>
    </xf>
    <xf numFmtId="178" fontId="3" fillId="0" borderId="28" xfId="0" applyNumberFormat="1" applyFont="1" applyFill="1" applyBorder="1" applyAlignment="1" applyProtection="1">
      <alignment vertical="top"/>
      <protection/>
    </xf>
    <xf numFmtId="178" fontId="3" fillId="0" borderId="29" xfId="0" applyNumberFormat="1" applyFont="1" applyFill="1" applyBorder="1" applyAlignment="1" applyProtection="1">
      <alignment vertical="top"/>
      <protection/>
    </xf>
    <xf numFmtId="178" fontId="3" fillId="0" borderId="30" xfId="0" applyNumberFormat="1" applyFont="1" applyFill="1" applyBorder="1" applyAlignment="1" applyProtection="1">
      <alignment vertical="top"/>
      <protection/>
    </xf>
    <xf numFmtId="178" fontId="5" fillId="0" borderId="10" xfId="42" applyNumberFormat="1" applyFont="1" applyFill="1" applyBorder="1" applyAlignment="1" applyProtection="1">
      <alignment/>
      <protection/>
    </xf>
    <xf numFmtId="178" fontId="5" fillId="0" borderId="11" xfId="42" applyNumberFormat="1" applyFont="1" applyFill="1" applyBorder="1" applyAlignment="1" applyProtection="1">
      <alignment/>
      <protection/>
    </xf>
    <xf numFmtId="178" fontId="5" fillId="0" borderId="13" xfId="42" applyNumberFormat="1" applyFont="1" applyFill="1" applyBorder="1" applyAlignment="1" applyProtection="1">
      <alignment/>
      <protection/>
    </xf>
    <xf numFmtId="0" fontId="3" fillId="0" borderId="19" xfId="0" applyNumberFormat="1" applyFont="1" applyBorder="1" applyAlignment="1" applyProtection="1">
      <alignment wrapText="1"/>
      <protection/>
    </xf>
    <xf numFmtId="178" fontId="3" fillId="0" borderId="28" xfId="0" applyNumberFormat="1" applyFont="1" applyFill="1" applyBorder="1" applyAlignment="1" applyProtection="1">
      <alignment/>
      <protection/>
    </xf>
    <xf numFmtId="178" fontId="3" fillId="0" borderId="29" xfId="0" applyNumberFormat="1" applyFont="1" applyFill="1" applyBorder="1" applyAlignment="1" applyProtection="1">
      <alignment/>
      <protection/>
    </xf>
    <xf numFmtId="178" fontId="3" fillId="0" borderId="30" xfId="0" applyNumberFormat="1" applyFont="1" applyFill="1" applyBorder="1" applyAlignment="1" applyProtection="1">
      <alignment/>
      <protection/>
    </xf>
    <xf numFmtId="0" fontId="5" fillId="0" borderId="19" xfId="0" applyNumberFormat="1" applyFont="1" applyBorder="1" applyAlignment="1" applyProtection="1">
      <alignment horizontal="left" wrapText="1" indent="1"/>
      <protection/>
    </xf>
    <xf numFmtId="0" fontId="3" fillId="0" borderId="31" xfId="0" applyNumberFormat="1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/>
    </xf>
    <xf numFmtId="178" fontId="3" fillId="0" borderId="32" xfId="0" applyNumberFormat="1" applyFont="1" applyBorder="1" applyAlignment="1" applyProtection="1">
      <alignment/>
      <protection/>
    </xf>
    <xf numFmtId="178" fontId="3" fillId="0" borderId="33" xfId="0" applyNumberFormat="1" applyFont="1" applyBorder="1" applyAlignment="1" applyProtection="1">
      <alignment/>
      <protection/>
    </xf>
    <xf numFmtId="178" fontId="3" fillId="0" borderId="31" xfId="0" applyNumberFormat="1" applyFont="1" applyBorder="1" applyAlignment="1" applyProtection="1">
      <alignment/>
      <protection/>
    </xf>
    <xf numFmtId="178" fontId="3" fillId="0" borderId="34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left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150039452</v>
      </c>
      <c r="D5" s="3">
        <v>150039318</v>
      </c>
      <c r="E5" s="3">
        <v>150039318</v>
      </c>
      <c r="F5" s="3">
        <v>150039318</v>
      </c>
      <c r="G5" s="3">
        <v>150039318</v>
      </c>
      <c r="H5" s="3">
        <v>150039295</v>
      </c>
      <c r="I5" s="3">
        <v>150039318</v>
      </c>
      <c r="J5" s="3">
        <v>150039318</v>
      </c>
      <c r="K5" s="3">
        <v>150039318</v>
      </c>
      <c r="L5" s="3">
        <v>150039318</v>
      </c>
      <c r="M5" s="3">
        <v>150039318</v>
      </c>
      <c r="N5" s="4">
        <v>150039507</v>
      </c>
      <c r="O5" s="5">
        <v>1800472116</v>
      </c>
      <c r="P5" s="3">
        <v>1885602719</v>
      </c>
      <c r="Q5" s="4">
        <v>1989559615</v>
      </c>
    </row>
    <row r="6" spans="1:17" ht="13.5">
      <c r="A6" s="19" t="s">
        <v>24</v>
      </c>
      <c r="B6" s="20"/>
      <c r="C6" s="3">
        <v>292582098</v>
      </c>
      <c r="D6" s="3">
        <v>292587529</v>
      </c>
      <c r="E6" s="3">
        <v>292593407</v>
      </c>
      <c r="F6" s="3">
        <v>292599591</v>
      </c>
      <c r="G6" s="3">
        <v>292606098</v>
      </c>
      <c r="H6" s="3">
        <v>292612942</v>
      </c>
      <c r="I6" s="3">
        <v>292620142</v>
      </c>
      <c r="J6" s="3">
        <v>292627717</v>
      </c>
      <c r="K6" s="3">
        <v>292635685</v>
      </c>
      <c r="L6" s="3">
        <v>292651971</v>
      </c>
      <c r="M6" s="3">
        <v>292651971</v>
      </c>
      <c r="N6" s="4">
        <v>293054836</v>
      </c>
      <c r="O6" s="6">
        <v>3511823987</v>
      </c>
      <c r="P6" s="3">
        <v>3827347308</v>
      </c>
      <c r="Q6" s="4">
        <v>4137755901</v>
      </c>
    </row>
    <row r="7" spans="1:17" ht="13.5">
      <c r="A7" s="21" t="s">
        <v>25</v>
      </c>
      <c r="B7" s="20"/>
      <c r="C7" s="3">
        <v>80630447</v>
      </c>
      <c r="D7" s="3">
        <v>80630428</v>
      </c>
      <c r="E7" s="3">
        <v>86360499</v>
      </c>
      <c r="F7" s="3">
        <v>80630428</v>
      </c>
      <c r="G7" s="3">
        <v>87283190</v>
      </c>
      <c r="H7" s="3">
        <v>80630428</v>
      </c>
      <c r="I7" s="3">
        <v>86918396</v>
      </c>
      <c r="J7" s="3">
        <v>80630428</v>
      </c>
      <c r="K7" s="3">
        <v>80630428</v>
      </c>
      <c r="L7" s="3">
        <v>104943873</v>
      </c>
      <c r="M7" s="3">
        <v>88527241</v>
      </c>
      <c r="N7" s="4">
        <v>94375422</v>
      </c>
      <c r="O7" s="6">
        <v>1032191208</v>
      </c>
      <c r="P7" s="3">
        <v>925103018</v>
      </c>
      <c r="Q7" s="4">
        <v>977631309</v>
      </c>
    </row>
    <row r="8" spans="1:17" ht="13.5">
      <c r="A8" s="21" t="s">
        <v>26</v>
      </c>
      <c r="B8" s="20"/>
      <c r="C8" s="3">
        <v>24536961</v>
      </c>
      <c r="D8" s="3">
        <v>24536950</v>
      </c>
      <c r="E8" s="3">
        <v>24536950</v>
      </c>
      <c r="F8" s="3">
        <v>24536950</v>
      </c>
      <c r="G8" s="3">
        <v>24536950</v>
      </c>
      <c r="H8" s="3">
        <v>24536946</v>
      </c>
      <c r="I8" s="3">
        <v>24536950</v>
      </c>
      <c r="J8" s="3">
        <v>24536950</v>
      </c>
      <c r="K8" s="3">
        <v>24536950</v>
      </c>
      <c r="L8" s="3">
        <v>24536950</v>
      </c>
      <c r="M8" s="3">
        <v>24536950</v>
      </c>
      <c r="N8" s="4">
        <v>24536960</v>
      </c>
      <c r="O8" s="6">
        <v>294443417</v>
      </c>
      <c r="P8" s="3">
        <v>311331774</v>
      </c>
      <c r="Q8" s="4">
        <v>329018188</v>
      </c>
    </row>
    <row r="9" spans="1:17" ht="13.5">
      <c r="A9" s="21" t="s">
        <v>27</v>
      </c>
      <c r="B9" s="20"/>
      <c r="C9" s="22">
        <v>32742308</v>
      </c>
      <c r="D9" s="22">
        <v>32763670</v>
      </c>
      <c r="E9" s="22">
        <v>32786207</v>
      </c>
      <c r="F9" s="22">
        <v>32909916</v>
      </c>
      <c r="G9" s="22">
        <v>32934858</v>
      </c>
      <c r="H9" s="22">
        <v>32961098</v>
      </c>
      <c r="I9" s="22">
        <v>32888700</v>
      </c>
      <c r="J9" s="22">
        <v>32917739</v>
      </c>
      <c r="K9" s="22">
        <v>32948288</v>
      </c>
      <c r="L9" s="22">
        <v>33042747</v>
      </c>
      <c r="M9" s="22">
        <v>33042747</v>
      </c>
      <c r="N9" s="23">
        <v>34574771</v>
      </c>
      <c r="O9" s="24">
        <v>396513049</v>
      </c>
      <c r="P9" s="22">
        <v>419181063</v>
      </c>
      <c r="Q9" s="23">
        <v>442476210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4797352</v>
      </c>
      <c r="D11" s="3">
        <v>4797271</v>
      </c>
      <c r="E11" s="3">
        <v>4797271</v>
      </c>
      <c r="F11" s="3">
        <v>4797271</v>
      </c>
      <c r="G11" s="3">
        <v>4797271</v>
      </c>
      <c r="H11" s="3">
        <v>4797273</v>
      </c>
      <c r="I11" s="3">
        <v>4797271</v>
      </c>
      <c r="J11" s="3">
        <v>4797271</v>
      </c>
      <c r="K11" s="3">
        <v>4797271</v>
      </c>
      <c r="L11" s="3">
        <v>4797271</v>
      </c>
      <c r="M11" s="3">
        <v>4797271</v>
      </c>
      <c r="N11" s="4">
        <v>4797398</v>
      </c>
      <c r="O11" s="6">
        <v>57567462</v>
      </c>
      <c r="P11" s="3">
        <v>60976006</v>
      </c>
      <c r="Q11" s="4">
        <v>64471360</v>
      </c>
    </row>
    <row r="12" spans="1:17" ht="13.5">
      <c r="A12" s="19" t="s">
        <v>29</v>
      </c>
      <c r="B12" s="25"/>
      <c r="C12" s="3">
        <v>16793572</v>
      </c>
      <c r="D12" s="3">
        <v>16829989</v>
      </c>
      <c r="E12" s="3">
        <v>24677309</v>
      </c>
      <c r="F12" s="3">
        <v>17917307</v>
      </c>
      <c r="G12" s="3">
        <v>18991711</v>
      </c>
      <c r="H12" s="3">
        <v>20433835</v>
      </c>
      <c r="I12" s="3">
        <v>17609186</v>
      </c>
      <c r="J12" s="3">
        <v>18874863</v>
      </c>
      <c r="K12" s="3">
        <v>20654283</v>
      </c>
      <c r="L12" s="3">
        <v>17941305</v>
      </c>
      <c r="M12" s="3">
        <v>19257384</v>
      </c>
      <c r="N12" s="4">
        <v>20232140</v>
      </c>
      <c r="O12" s="6">
        <v>230212884</v>
      </c>
      <c r="P12" s="3">
        <v>218482748</v>
      </c>
      <c r="Q12" s="4">
        <v>228349613</v>
      </c>
    </row>
    <row r="13" spans="1:17" ht="13.5">
      <c r="A13" s="19" t="s">
        <v>30</v>
      </c>
      <c r="B13" s="25"/>
      <c r="C13" s="3">
        <v>43891697</v>
      </c>
      <c r="D13" s="3">
        <v>43910555</v>
      </c>
      <c r="E13" s="3">
        <v>43938949</v>
      </c>
      <c r="F13" s="3">
        <v>44020835</v>
      </c>
      <c r="G13" s="3">
        <v>44149778</v>
      </c>
      <c r="H13" s="3">
        <v>44125596</v>
      </c>
      <c r="I13" s="3">
        <v>44255407</v>
      </c>
      <c r="J13" s="3">
        <v>44123461</v>
      </c>
      <c r="K13" s="3">
        <v>44219828</v>
      </c>
      <c r="L13" s="3">
        <v>44344620</v>
      </c>
      <c r="M13" s="3">
        <v>44386117</v>
      </c>
      <c r="N13" s="4">
        <v>44429897</v>
      </c>
      <c r="O13" s="6">
        <v>529796740</v>
      </c>
      <c r="P13" s="3">
        <v>544599833</v>
      </c>
      <c r="Q13" s="4">
        <v>597364686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21754874</v>
      </c>
      <c r="D15" s="3">
        <v>16752493</v>
      </c>
      <c r="E15" s="3">
        <v>21752493</v>
      </c>
      <c r="F15" s="3">
        <v>17753271</v>
      </c>
      <c r="G15" s="3">
        <v>18754270</v>
      </c>
      <c r="H15" s="3">
        <v>23755274</v>
      </c>
      <c r="I15" s="3">
        <v>22753471</v>
      </c>
      <c r="J15" s="3">
        <v>14752493</v>
      </c>
      <c r="K15" s="3">
        <v>13652493</v>
      </c>
      <c r="L15" s="3">
        <v>20352493</v>
      </c>
      <c r="M15" s="3">
        <v>17252493</v>
      </c>
      <c r="N15" s="4">
        <v>15753279</v>
      </c>
      <c r="O15" s="6">
        <v>225039397</v>
      </c>
      <c r="P15" s="3">
        <v>234101453</v>
      </c>
      <c r="Q15" s="4">
        <v>246422459</v>
      </c>
    </row>
    <row r="16" spans="1:17" ht="13.5">
      <c r="A16" s="19" t="s">
        <v>33</v>
      </c>
      <c r="B16" s="25"/>
      <c r="C16" s="3">
        <v>14248002</v>
      </c>
      <c r="D16" s="3">
        <v>14526388</v>
      </c>
      <c r="E16" s="3">
        <v>14545856</v>
      </c>
      <c r="F16" s="3">
        <v>14566335</v>
      </c>
      <c r="G16" s="3">
        <v>14587880</v>
      </c>
      <c r="H16" s="3">
        <v>14610533</v>
      </c>
      <c r="I16" s="3">
        <v>14634388</v>
      </c>
      <c r="J16" s="3">
        <v>14659471</v>
      </c>
      <c r="K16" s="3">
        <v>14685859</v>
      </c>
      <c r="L16" s="3">
        <v>14713619</v>
      </c>
      <c r="M16" s="3">
        <v>14742822</v>
      </c>
      <c r="N16" s="4">
        <v>14773599</v>
      </c>
      <c r="O16" s="6">
        <v>175294752</v>
      </c>
      <c r="P16" s="3">
        <v>184824273</v>
      </c>
      <c r="Q16" s="4">
        <v>200090910</v>
      </c>
    </row>
    <row r="17" spans="1:17" ht="13.5">
      <c r="A17" s="21" t="s">
        <v>34</v>
      </c>
      <c r="B17" s="20"/>
      <c r="C17" s="3">
        <v>9568370</v>
      </c>
      <c r="D17" s="3">
        <v>9568318</v>
      </c>
      <c r="E17" s="3">
        <v>9568318</v>
      </c>
      <c r="F17" s="3">
        <v>9568318</v>
      </c>
      <c r="G17" s="3">
        <v>9568318</v>
      </c>
      <c r="H17" s="3">
        <v>9568318</v>
      </c>
      <c r="I17" s="3">
        <v>9568318</v>
      </c>
      <c r="J17" s="3">
        <v>9568318</v>
      </c>
      <c r="K17" s="3">
        <v>9568318</v>
      </c>
      <c r="L17" s="3">
        <v>9568318</v>
      </c>
      <c r="M17" s="3">
        <v>9568318</v>
      </c>
      <c r="N17" s="4">
        <v>9568330</v>
      </c>
      <c r="O17" s="6">
        <v>114819880</v>
      </c>
      <c r="P17" s="3">
        <v>117754368</v>
      </c>
      <c r="Q17" s="4">
        <v>124338938</v>
      </c>
    </row>
    <row r="18" spans="1:17" ht="13.5">
      <c r="A18" s="19" t="s">
        <v>35</v>
      </c>
      <c r="B18" s="25"/>
      <c r="C18" s="3">
        <v>979492237</v>
      </c>
      <c r="D18" s="3">
        <v>878746083</v>
      </c>
      <c r="E18" s="3">
        <v>878413325</v>
      </c>
      <c r="F18" s="3">
        <v>878296083</v>
      </c>
      <c r="G18" s="3">
        <v>878946083</v>
      </c>
      <c r="H18" s="3">
        <v>957465092</v>
      </c>
      <c r="I18" s="3">
        <v>878296083</v>
      </c>
      <c r="J18" s="3">
        <v>878570083</v>
      </c>
      <c r="K18" s="3">
        <v>969175099</v>
      </c>
      <c r="L18" s="3">
        <v>878296083</v>
      </c>
      <c r="M18" s="3">
        <v>878296083</v>
      </c>
      <c r="N18" s="4">
        <v>878296125</v>
      </c>
      <c r="O18" s="6">
        <v>10812288459</v>
      </c>
      <c r="P18" s="3">
        <v>9970821079</v>
      </c>
      <c r="Q18" s="4">
        <v>11178766310</v>
      </c>
    </row>
    <row r="19" spans="1:17" ht="13.5">
      <c r="A19" s="19" t="s">
        <v>36</v>
      </c>
      <c r="B19" s="25"/>
      <c r="C19" s="22">
        <v>51858407</v>
      </c>
      <c r="D19" s="22">
        <v>51731871</v>
      </c>
      <c r="E19" s="22">
        <v>52674157</v>
      </c>
      <c r="F19" s="22">
        <v>51858007</v>
      </c>
      <c r="G19" s="22">
        <v>51700825</v>
      </c>
      <c r="H19" s="22">
        <v>51726465</v>
      </c>
      <c r="I19" s="22">
        <v>51756131</v>
      </c>
      <c r="J19" s="22">
        <v>51800615</v>
      </c>
      <c r="K19" s="22">
        <v>50498168</v>
      </c>
      <c r="L19" s="22">
        <v>51755941</v>
      </c>
      <c r="M19" s="22">
        <v>51782368</v>
      </c>
      <c r="N19" s="23">
        <v>52742597</v>
      </c>
      <c r="O19" s="24">
        <v>621885552</v>
      </c>
      <c r="P19" s="22">
        <v>529237611</v>
      </c>
      <c r="Q19" s="23">
        <v>506422113</v>
      </c>
    </row>
    <row r="20" spans="1:17" ht="13.5">
      <c r="A20" s="19" t="s">
        <v>37</v>
      </c>
      <c r="B20" s="25"/>
      <c r="C20" s="3">
        <v>2231567</v>
      </c>
      <c r="D20" s="3">
        <v>2231559</v>
      </c>
      <c r="E20" s="3">
        <v>2231559</v>
      </c>
      <c r="F20" s="3">
        <v>2231559</v>
      </c>
      <c r="G20" s="3">
        <v>2231559</v>
      </c>
      <c r="H20" s="3">
        <v>2231559</v>
      </c>
      <c r="I20" s="3">
        <v>2231559</v>
      </c>
      <c r="J20" s="3">
        <v>2231559</v>
      </c>
      <c r="K20" s="3">
        <v>2231559</v>
      </c>
      <c r="L20" s="3">
        <v>2231559</v>
      </c>
      <c r="M20" s="3">
        <v>2231559</v>
      </c>
      <c r="N20" s="26">
        <v>2231570</v>
      </c>
      <c r="O20" s="6">
        <v>26778727</v>
      </c>
      <c r="P20" s="3">
        <v>28124009</v>
      </c>
      <c r="Q20" s="4">
        <v>29542353</v>
      </c>
    </row>
    <row r="21" spans="1:17" ht="25.5">
      <c r="A21" s="27" t="s">
        <v>38</v>
      </c>
      <c r="B21" s="28"/>
      <c r="C21" s="29">
        <f aca="true" t="shared" si="0" ref="C21:Q21">SUM(C5:C20)</f>
        <v>1725167344</v>
      </c>
      <c r="D21" s="29">
        <f t="shared" si="0"/>
        <v>1619652422</v>
      </c>
      <c r="E21" s="29">
        <f t="shared" si="0"/>
        <v>1638915618</v>
      </c>
      <c r="F21" s="29">
        <f>SUM(F5:F20)</f>
        <v>1621725189</v>
      </c>
      <c r="G21" s="29">
        <f>SUM(G5:G20)</f>
        <v>1631128109</v>
      </c>
      <c r="H21" s="29">
        <f>SUM(H5:H20)</f>
        <v>1709494654</v>
      </c>
      <c r="I21" s="29">
        <f>SUM(I5:I20)</f>
        <v>1632905320</v>
      </c>
      <c r="J21" s="29">
        <f t="shared" si="0"/>
        <v>1620130286</v>
      </c>
      <c r="K21" s="29">
        <f>SUM(K5:K20)</f>
        <v>1710273547</v>
      </c>
      <c r="L21" s="29">
        <f>SUM(L5:L20)</f>
        <v>1649216068</v>
      </c>
      <c r="M21" s="29">
        <f>SUM(M5:M20)</f>
        <v>1631112642</v>
      </c>
      <c r="N21" s="30">
        <f t="shared" si="0"/>
        <v>1639406431</v>
      </c>
      <c r="O21" s="31">
        <f t="shared" si="0"/>
        <v>19829127630</v>
      </c>
      <c r="P21" s="29">
        <f t="shared" si="0"/>
        <v>19257487262</v>
      </c>
      <c r="Q21" s="32">
        <f t="shared" si="0"/>
        <v>21052209965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528296928</v>
      </c>
      <c r="D24" s="3">
        <v>528370836</v>
      </c>
      <c r="E24" s="3">
        <v>528561603</v>
      </c>
      <c r="F24" s="3">
        <v>528340359</v>
      </c>
      <c r="G24" s="3">
        <v>528325346</v>
      </c>
      <c r="H24" s="3">
        <v>528352181</v>
      </c>
      <c r="I24" s="3">
        <v>528404630</v>
      </c>
      <c r="J24" s="3">
        <v>528854405</v>
      </c>
      <c r="K24" s="3">
        <v>528395907</v>
      </c>
      <c r="L24" s="3">
        <v>527446278</v>
      </c>
      <c r="M24" s="3">
        <v>529014524</v>
      </c>
      <c r="N24" s="36">
        <v>540001706</v>
      </c>
      <c r="O24" s="6">
        <v>6352364703</v>
      </c>
      <c r="P24" s="3">
        <v>6747713429</v>
      </c>
      <c r="Q24" s="4">
        <v>7173808088</v>
      </c>
    </row>
    <row r="25" spans="1:17" ht="13.5">
      <c r="A25" s="21" t="s">
        <v>41</v>
      </c>
      <c r="B25" s="20"/>
      <c r="C25" s="3">
        <v>46004940</v>
      </c>
      <c r="D25" s="3">
        <v>46004444</v>
      </c>
      <c r="E25" s="3">
        <v>46004444</v>
      </c>
      <c r="F25" s="3">
        <v>46004444</v>
      </c>
      <c r="G25" s="3">
        <v>46004444</v>
      </c>
      <c r="H25" s="3">
        <v>46004434</v>
      </c>
      <c r="I25" s="3">
        <v>46004444</v>
      </c>
      <c r="J25" s="3">
        <v>46004444</v>
      </c>
      <c r="K25" s="3">
        <v>46004444</v>
      </c>
      <c r="L25" s="3">
        <v>46004444</v>
      </c>
      <c r="M25" s="3">
        <v>46004444</v>
      </c>
      <c r="N25" s="4">
        <v>46697148</v>
      </c>
      <c r="O25" s="6">
        <v>552746518</v>
      </c>
      <c r="P25" s="3">
        <v>556543253</v>
      </c>
      <c r="Q25" s="4">
        <v>589832408</v>
      </c>
    </row>
    <row r="26" spans="1:17" ht="13.5">
      <c r="A26" s="21" t="s">
        <v>42</v>
      </c>
      <c r="B26" s="20"/>
      <c r="C26" s="3">
        <v>69997410</v>
      </c>
      <c r="D26" s="3">
        <v>69997346</v>
      </c>
      <c r="E26" s="3">
        <v>69997346</v>
      </c>
      <c r="F26" s="3">
        <v>69997346</v>
      </c>
      <c r="G26" s="3">
        <v>69997346</v>
      </c>
      <c r="H26" s="3">
        <v>69997348</v>
      </c>
      <c r="I26" s="3">
        <v>69997346</v>
      </c>
      <c r="J26" s="3">
        <v>69997346</v>
      </c>
      <c r="K26" s="3">
        <v>69997346</v>
      </c>
      <c r="L26" s="3">
        <v>69997346</v>
      </c>
      <c r="M26" s="3">
        <v>69997346</v>
      </c>
      <c r="N26" s="4">
        <v>79100312</v>
      </c>
      <c r="O26" s="6">
        <v>849071184</v>
      </c>
      <c r="P26" s="3">
        <v>893064807</v>
      </c>
      <c r="Q26" s="4">
        <v>973299493</v>
      </c>
    </row>
    <row r="27" spans="1:17" ht="13.5">
      <c r="A27" s="21" t="s">
        <v>43</v>
      </c>
      <c r="B27" s="20"/>
      <c r="C27" s="3">
        <v>142127200</v>
      </c>
      <c r="D27" s="3">
        <v>142126764</v>
      </c>
      <c r="E27" s="3">
        <v>142126764</v>
      </c>
      <c r="F27" s="3">
        <v>142126764</v>
      </c>
      <c r="G27" s="3">
        <v>142126764</v>
      </c>
      <c r="H27" s="3">
        <v>142126732</v>
      </c>
      <c r="I27" s="3">
        <v>142126764</v>
      </c>
      <c r="J27" s="3">
        <v>142126764</v>
      </c>
      <c r="K27" s="3">
        <v>142126764</v>
      </c>
      <c r="L27" s="3">
        <v>142126764</v>
      </c>
      <c r="M27" s="3">
        <v>142126764</v>
      </c>
      <c r="N27" s="36">
        <v>142136912</v>
      </c>
      <c r="O27" s="6">
        <v>1705531720</v>
      </c>
      <c r="P27" s="3">
        <v>1786468616</v>
      </c>
      <c r="Q27" s="4">
        <v>1894630538</v>
      </c>
    </row>
    <row r="28" spans="1:17" ht="13.5">
      <c r="A28" s="21" t="s">
        <v>44</v>
      </c>
      <c r="B28" s="20"/>
      <c r="C28" s="3">
        <v>13466164</v>
      </c>
      <c r="D28" s="3">
        <v>13466117</v>
      </c>
      <c r="E28" s="3">
        <v>13466117</v>
      </c>
      <c r="F28" s="3">
        <v>13466117</v>
      </c>
      <c r="G28" s="3">
        <v>13466117</v>
      </c>
      <c r="H28" s="3">
        <v>13466117</v>
      </c>
      <c r="I28" s="3">
        <v>13466117</v>
      </c>
      <c r="J28" s="3">
        <v>13466117</v>
      </c>
      <c r="K28" s="3">
        <v>13466117</v>
      </c>
      <c r="L28" s="3">
        <v>13466117</v>
      </c>
      <c r="M28" s="3">
        <v>13466117</v>
      </c>
      <c r="N28" s="4">
        <v>13936112</v>
      </c>
      <c r="O28" s="6">
        <v>162063446</v>
      </c>
      <c r="P28" s="3">
        <v>191178887</v>
      </c>
      <c r="Q28" s="4">
        <v>193133630</v>
      </c>
    </row>
    <row r="29" spans="1:17" ht="13.5">
      <c r="A29" s="21" t="s">
        <v>45</v>
      </c>
      <c r="B29" s="20"/>
      <c r="C29" s="3">
        <v>274904100</v>
      </c>
      <c r="D29" s="3">
        <v>274904078</v>
      </c>
      <c r="E29" s="3">
        <v>274904078</v>
      </c>
      <c r="F29" s="3">
        <v>274904078</v>
      </c>
      <c r="G29" s="3">
        <v>274904078</v>
      </c>
      <c r="H29" s="3">
        <v>274904078</v>
      </c>
      <c r="I29" s="3">
        <v>274904078</v>
      </c>
      <c r="J29" s="3">
        <v>274904078</v>
      </c>
      <c r="K29" s="3">
        <v>274904078</v>
      </c>
      <c r="L29" s="3">
        <v>274904078</v>
      </c>
      <c r="M29" s="3">
        <v>274904078</v>
      </c>
      <c r="N29" s="36">
        <v>274903864</v>
      </c>
      <c r="O29" s="6">
        <v>3298848744</v>
      </c>
      <c r="P29" s="3">
        <v>3539763796</v>
      </c>
      <c r="Q29" s="4">
        <v>3826835681</v>
      </c>
    </row>
    <row r="30" spans="1:17" ht="13.5">
      <c r="A30" s="21" t="s">
        <v>46</v>
      </c>
      <c r="B30" s="20"/>
      <c r="C30" s="3">
        <v>45953931</v>
      </c>
      <c r="D30" s="3">
        <v>43502558</v>
      </c>
      <c r="E30" s="3">
        <v>44425821</v>
      </c>
      <c r="F30" s="3">
        <v>44229297</v>
      </c>
      <c r="G30" s="3">
        <v>43218368</v>
      </c>
      <c r="H30" s="3">
        <v>42730562</v>
      </c>
      <c r="I30" s="3">
        <v>42605442</v>
      </c>
      <c r="J30" s="3">
        <v>43367598</v>
      </c>
      <c r="K30" s="3">
        <v>42868571</v>
      </c>
      <c r="L30" s="3">
        <v>42952290</v>
      </c>
      <c r="M30" s="3">
        <v>43121063</v>
      </c>
      <c r="N30" s="4">
        <v>41564549</v>
      </c>
      <c r="O30" s="6">
        <v>520540050</v>
      </c>
      <c r="P30" s="3">
        <v>602243039</v>
      </c>
      <c r="Q30" s="4">
        <v>612025149</v>
      </c>
    </row>
    <row r="31" spans="1:17" ht="13.5">
      <c r="A31" s="21" t="s">
        <v>47</v>
      </c>
      <c r="B31" s="20"/>
      <c r="C31" s="3">
        <v>226235144</v>
      </c>
      <c r="D31" s="3">
        <v>253043401</v>
      </c>
      <c r="E31" s="3">
        <v>264039680</v>
      </c>
      <c r="F31" s="3">
        <v>300958536</v>
      </c>
      <c r="G31" s="3">
        <v>467578670</v>
      </c>
      <c r="H31" s="3">
        <v>416407076</v>
      </c>
      <c r="I31" s="3">
        <v>292961648</v>
      </c>
      <c r="J31" s="3">
        <v>263282539</v>
      </c>
      <c r="K31" s="3">
        <v>262101934</v>
      </c>
      <c r="L31" s="3">
        <v>-379516616</v>
      </c>
      <c r="M31" s="3">
        <v>247323122</v>
      </c>
      <c r="N31" s="36">
        <v>213949894</v>
      </c>
      <c r="O31" s="6">
        <v>2828365028</v>
      </c>
      <c r="P31" s="3">
        <v>2892326387</v>
      </c>
      <c r="Q31" s="4">
        <v>3046664357</v>
      </c>
    </row>
    <row r="32" spans="1:17" ht="13.5">
      <c r="A32" s="21" t="s">
        <v>35</v>
      </c>
      <c r="B32" s="20"/>
      <c r="C32" s="3">
        <v>8139395</v>
      </c>
      <c r="D32" s="3">
        <v>8169291</v>
      </c>
      <c r="E32" s="3">
        <v>7969291</v>
      </c>
      <c r="F32" s="3">
        <v>7969291</v>
      </c>
      <c r="G32" s="3">
        <v>8269291</v>
      </c>
      <c r="H32" s="3">
        <v>7969287</v>
      </c>
      <c r="I32" s="3">
        <v>8119291</v>
      </c>
      <c r="J32" s="3">
        <v>8269291</v>
      </c>
      <c r="K32" s="3">
        <v>8269291</v>
      </c>
      <c r="L32" s="3">
        <v>7969291</v>
      </c>
      <c r="M32" s="3">
        <v>8219291</v>
      </c>
      <c r="N32" s="4">
        <v>7999244</v>
      </c>
      <c r="O32" s="6">
        <v>97331545</v>
      </c>
      <c r="P32" s="3">
        <v>102217060</v>
      </c>
      <c r="Q32" s="4">
        <v>93432693</v>
      </c>
    </row>
    <row r="33" spans="1:17" ht="13.5">
      <c r="A33" s="21" t="s">
        <v>48</v>
      </c>
      <c r="B33" s="20"/>
      <c r="C33" s="3">
        <v>163375820</v>
      </c>
      <c r="D33" s="3">
        <v>163064037</v>
      </c>
      <c r="E33" s="3">
        <v>178281915</v>
      </c>
      <c r="F33" s="3">
        <v>167216904</v>
      </c>
      <c r="G33" s="3">
        <v>163108045</v>
      </c>
      <c r="H33" s="3">
        <v>163695479</v>
      </c>
      <c r="I33" s="3">
        <v>176715687</v>
      </c>
      <c r="J33" s="3">
        <v>166926216</v>
      </c>
      <c r="K33" s="3">
        <v>166819448</v>
      </c>
      <c r="L33" s="3">
        <v>182165326</v>
      </c>
      <c r="M33" s="3">
        <v>183440290</v>
      </c>
      <c r="N33" s="4">
        <v>182214186</v>
      </c>
      <c r="O33" s="6">
        <v>2057023353</v>
      </c>
      <c r="P33" s="3">
        <v>2155116991</v>
      </c>
      <c r="Q33" s="4">
        <v>2214340684</v>
      </c>
    </row>
    <row r="34" spans="1:17" ht="13.5">
      <c r="A34" s="19" t="s">
        <v>49</v>
      </c>
      <c r="B34" s="25"/>
      <c r="C34" s="3">
        <v>213942</v>
      </c>
      <c r="D34" s="3">
        <v>213942</v>
      </c>
      <c r="E34" s="3">
        <v>213942</v>
      </c>
      <c r="F34" s="3">
        <v>213942</v>
      </c>
      <c r="G34" s="3">
        <v>213942</v>
      </c>
      <c r="H34" s="3">
        <v>213942</v>
      </c>
      <c r="I34" s="3">
        <v>213942</v>
      </c>
      <c r="J34" s="3">
        <v>213942</v>
      </c>
      <c r="K34" s="3">
        <v>213942</v>
      </c>
      <c r="L34" s="3">
        <v>213942</v>
      </c>
      <c r="M34" s="3">
        <v>213942</v>
      </c>
      <c r="N34" s="4">
        <v>213942</v>
      </c>
      <c r="O34" s="6">
        <v>2567304</v>
      </c>
      <c r="P34" s="3">
        <v>2705940</v>
      </c>
      <c r="Q34" s="4">
        <v>2852064</v>
      </c>
    </row>
    <row r="35" spans="1:17" ht="12.75">
      <c r="A35" s="37" t="s">
        <v>50</v>
      </c>
      <c r="B35" s="28"/>
      <c r="C35" s="29">
        <f aca="true" t="shared" si="1" ref="C35:Q35">SUM(C24:C34)</f>
        <v>1518714974</v>
      </c>
      <c r="D35" s="29">
        <f t="shared" si="1"/>
        <v>1542862814</v>
      </c>
      <c r="E35" s="29">
        <f t="shared" si="1"/>
        <v>1569991001</v>
      </c>
      <c r="F35" s="29">
        <f>SUM(F24:F34)</f>
        <v>1595427078</v>
      </c>
      <c r="G35" s="29">
        <f>SUM(G24:G34)</f>
        <v>1757212411</v>
      </c>
      <c r="H35" s="29">
        <f>SUM(H24:H34)</f>
        <v>1705867236</v>
      </c>
      <c r="I35" s="29">
        <f>SUM(I24:I34)</f>
        <v>1595519389</v>
      </c>
      <c r="J35" s="29">
        <f t="shared" si="1"/>
        <v>1557412740</v>
      </c>
      <c r="K35" s="29">
        <f>SUM(K24:K34)</f>
        <v>1555167842</v>
      </c>
      <c r="L35" s="29">
        <f>SUM(L24:L34)</f>
        <v>927729260</v>
      </c>
      <c r="M35" s="29">
        <f>SUM(M24:M34)</f>
        <v>1557830981</v>
      </c>
      <c r="N35" s="32">
        <f t="shared" si="1"/>
        <v>1542717869</v>
      </c>
      <c r="O35" s="31">
        <f t="shared" si="1"/>
        <v>18426453595</v>
      </c>
      <c r="P35" s="29">
        <f t="shared" si="1"/>
        <v>19469342205</v>
      </c>
      <c r="Q35" s="32">
        <f t="shared" si="1"/>
        <v>20620854785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206452370</v>
      </c>
      <c r="D37" s="42">
        <f t="shared" si="2"/>
        <v>76789608</v>
      </c>
      <c r="E37" s="42">
        <f t="shared" si="2"/>
        <v>68924617</v>
      </c>
      <c r="F37" s="42">
        <f>+F21-F35</f>
        <v>26298111</v>
      </c>
      <c r="G37" s="42">
        <f>+G21-G35</f>
        <v>-126084302</v>
      </c>
      <c r="H37" s="42">
        <f>+H21-H35</f>
        <v>3627418</v>
      </c>
      <c r="I37" s="42">
        <f>+I21-I35</f>
        <v>37385931</v>
      </c>
      <c r="J37" s="42">
        <f t="shared" si="2"/>
        <v>62717546</v>
      </c>
      <c r="K37" s="42">
        <f>+K21-K35</f>
        <v>155105705</v>
      </c>
      <c r="L37" s="42">
        <f>+L21-L35</f>
        <v>721486808</v>
      </c>
      <c r="M37" s="42">
        <f>+M21-M35</f>
        <v>73281661</v>
      </c>
      <c r="N37" s="43">
        <f t="shared" si="2"/>
        <v>96688562</v>
      </c>
      <c r="O37" s="44">
        <f t="shared" si="2"/>
        <v>1402674035</v>
      </c>
      <c r="P37" s="42">
        <f t="shared" si="2"/>
        <v>-211854943</v>
      </c>
      <c r="Q37" s="43">
        <f t="shared" si="2"/>
        <v>431355180</v>
      </c>
    </row>
    <row r="38" spans="1:17" ht="21" customHeight="1">
      <c r="A38" s="45" t="s">
        <v>52</v>
      </c>
      <c r="B38" s="25"/>
      <c r="C38" s="3">
        <v>374737786</v>
      </c>
      <c r="D38" s="3">
        <v>344137730</v>
      </c>
      <c r="E38" s="3">
        <v>344137730</v>
      </c>
      <c r="F38" s="3">
        <v>349437730</v>
      </c>
      <c r="G38" s="3">
        <v>344137730</v>
      </c>
      <c r="H38" s="3">
        <v>372637742</v>
      </c>
      <c r="I38" s="3">
        <v>344137730</v>
      </c>
      <c r="J38" s="3">
        <v>344137730</v>
      </c>
      <c r="K38" s="3">
        <v>353658730</v>
      </c>
      <c r="L38" s="3">
        <v>344137730</v>
      </c>
      <c r="M38" s="3">
        <v>344137730</v>
      </c>
      <c r="N38" s="4">
        <v>344137770</v>
      </c>
      <c r="O38" s="6">
        <v>4203573868</v>
      </c>
      <c r="P38" s="3">
        <v>4411427402</v>
      </c>
      <c r="Q38" s="4">
        <v>4301645232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6018750</v>
      </c>
      <c r="D40" s="46">
        <v>6018750</v>
      </c>
      <c r="E40" s="46">
        <v>6018750</v>
      </c>
      <c r="F40" s="46">
        <v>6018750</v>
      </c>
      <c r="G40" s="46">
        <v>6018750</v>
      </c>
      <c r="H40" s="46">
        <v>6018750</v>
      </c>
      <c r="I40" s="46">
        <v>6018750</v>
      </c>
      <c r="J40" s="46">
        <v>6018750</v>
      </c>
      <c r="K40" s="46">
        <v>6018750</v>
      </c>
      <c r="L40" s="46">
        <v>6018750</v>
      </c>
      <c r="M40" s="46">
        <v>6018750</v>
      </c>
      <c r="N40" s="47">
        <v>6018750</v>
      </c>
      <c r="O40" s="48">
        <v>72225000</v>
      </c>
      <c r="P40" s="46">
        <v>72000000</v>
      </c>
      <c r="Q40" s="47">
        <v>72000001</v>
      </c>
    </row>
    <row r="41" spans="1:17" ht="25.5">
      <c r="A41" s="49" t="s">
        <v>55</v>
      </c>
      <c r="B41" s="25"/>
      <c r="C41" s="50">
        <f aca="true" t="shared" si="3" ref="C41:Q41">SUM(C37:C40)</f>
        <v>587208906</v>
      </c>
      <c r="D41" s="50">
        <f t="shared" si="3"/>
        <v>426946088</v>
      </c>
      <c r="E41" s="50">
        <f t="shared" si="3"/>
        <v>419081097</v>
      </c>
      <c r="F41" s="50">
        <f>SUM(F37:F40)</f>
        <v>381754591</v>
      </c>
      <c r="G41" s="50">
        <f>SUM(G37:G40)</f>
        <v>224072178</v>
      </c>
      <c r="H41" s="50">
        <f>SUM(H37:H40)</f>
        <v>382283910</v>
      </c>
      <c r="I41" s="50">
        <f>SUM(I37:I40)</f>
        <v>387542411</v>
      </c>
      <c r="J41" s="50">
        <f t="shared" si="3"/>
        <v>412874026</v>
      </c>
      <c r="K41" s="50">
        <f>SUM(K37:K40)</f>
        <v>514783185</v>
      </c>
      <c r="L41" s="50">
        <f>SUM(L37:L40)</f>
        <v>1071643288</v>
      </c>
      <c r="M41" s="50">
        <f>SUM(M37:M40)</f>
        <v>423438141</v>
      </c>
      <c r="N41" s="51">
        <f t="shared" si="3"/>
        <v>446845082</v>
      </c>
      <c r="O41" s="52">
        <f t="shared" si="3"/>
        <v>5678472903</v>
      </c>
      <c r="P41" s="50">
        <f t="shared" si="3"/>
        <v>4271572459</v>
      </c>
      <c r="Q41" s="51">
        <f t="shared" si="3"/>
        <v>4805000413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587208906</v>
      </c>
      <c r="D43" s="57">
        <f t="shared" si="4"/>
        <v>426946088</v>
      </c>
      <c r="E43" s="57">
        <f t="shared" si="4"/>
        <v>419081097</v>
      </c>
      <c r="F43" s="57">
        <f>+F41-F42</f>
        <v>381754591</v>
      </c>
      <c r="G43" s="57">
        <f>+G41-G42</f>
        <v>224072178</v>
      </c>
      <c r="H43" s="57">
        <f>+H41-H42</f>
        <v>382283910</v>
      </c>
      <c r="I43" s="57">
        <f>+I41-I42</f>
        <v>387542411</v>
      </c>
      <c r="J43" s="57">
        <f t="shared" si="4"/>
        <v>412874026</v>
      </c>
      <c r="K43" s="57">
        <f>+K41-K42</f>
        <v>514783185</v>
      </c>
      <c r="L43" s="57">
        <f>+L41-L42</f>
        <v>1071643288</v>
      </c>
      <c r="M43" s="57">
        <f>+M41-M42</f>
        <v>423438141</v>
      </c>
      <c r="N43" s="58">
        <f t="shared" si="4"/>
        <v>446845082</v>
      </c>
      <c r="O43" s="59">
        <f t="shared" si="4"/>
        <v>5678472903</v>
      </c>
      <c r="P43" s="57">
        <f t="shared" si="4"/>
        <v>4271572459</v>
      </c>
      <c r="Q43" s="58">
        <f t="shared" si="4"/>
        <v>4805000413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587208906</v>
      </c>
      <c r="D45" s="50">
        <f t="shared" si="5"/>
        <v>426946088</v>
      </c>
      <c r="E45" s="50">
        <f t="shared" si="5"/>
        <v>419081097</v>
      </c>
      <c r="F45" s="50">
        <f>SUM(F43:F44)</f>
        <v>381754591</v>
      </c>
      <c r="G45" s="50">
        <f>SUM(G43:G44)</f>
        <v>224072178</v>
      </c>
      <c r="H45" s="50">
        <f>SUM(H43:H44)</f>
        <v>382283910</v>
      </c>
      <c r="I45" s="50">
        <f>SUM(I43:I44)</f>
        <v>387542411</v>
      </c>
      <c r="J45" s="50">
        <f t="shared" si="5"/>
        <v>412874026</v>
      </c>
      <c r="K45" s="50">
        <f>SUM(K43:K44)</f>
        <v>514783185</v>
      </c>
      <c r="L45" s="50">
        <f>SUM(L43:L44)</f>
        <v>1071643288</v>
      </c>
      <c r="M45" s="50">
        <f>SUM(M43:M44)</f>
        <v>423438141</v>
      </c>
      <c r="N45" s="51">
        <f t="shared" si="5"/>
        <v>446845082</v>
      </c>
      <c r="O45" s="52">
        <f t="shared" si="5"/>
        <v>5678472903</v>
      </c>
      <c r="P45" s="50">
        <f t="shared" si="5"/>
        <v>4271572459</v>
      </c>
      <c r="Q45" s="51">
        <f t="shared" si="5"/>
        <v>4805000413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587208906</v>
      </c>
      <c r="D47" s="63">
        <f t="shared" si="6"/>
        <v>426946088</v>
      </c>
      <c r="E47" s="63">
        <f t="shared" si="6"/>
        <v>419081097</v>
      </c>
      <c r="F47" s="63">
        <f>SUM(F45:F46)</f>
        <v>381754591</v>
      </c>
      <c r="G47" s="63">
        <f>SUM(G45:G46)</f>
        <v>224072178</v>
      </c>
      <c r="H47" s="63">
        <f>SUM(H45:H46)</f>
        <v>382283910</v>
      </c>
      <c r="I47" s="63">
        <f>SUM(I45:I46)</f>
        <v>387542411</v>
      </c>
      <c r="J47" s="63">
        <f t="shared" si="6"/>
        <v>412874026</v>
      </c>
      <c r="K47" s="63">
        <f>SUM(K45:K46)</f>
        <v>514783185</v>
      </c>
      <c r="L47" s="63">
        <f>SUM(L45:L46)</f>
        <v>1071643288</v>
      </c>
      <c r="M47" s="63">
        <f>SUM(M45:M46)</f>
        <v>423438141</v>
      </c>
      <c r="N47" s="64">
        <f t="shared" si="6"/>
        <v>446845082</v>
      </c>
      <c r="O47" s="65">
        <f t="shared" si="6"/>
        <v>5678472903</v>
      </c>
      <c r="P47" s="63">
        <f t="shared" si="6"/>
        <v>4271572459</v>
      </c>
      <c r="Q47" s="66">
        <f t="shared" si="6"/>
        <v>4805000413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5863542</v>
      </c>
      <c r="D5" s="3">
        <v>5863542</v>
      </c>
      <c r="E5" s="3">
        <v>5863542</v>
      </c>
      <c r="F5" s="3">
        <v>5863542</v>
      </c>
      <c r="G5" s="3">
        <v>5863542</v>
      </c>
      <c r="H5" s="3">
        <v>5863542</v>
      </c>
      <c r="I5" s="3">
        <v>5863542</v>
      </c>
      <c r="J5" s="3">
        <v>5863542</v>
      </c>
      <c r="K5" s="3">
        <v>5863542</v>
      </c>
      <c r="L5" s="3">
        <v>5863542</v>
      </c>
      <c r="M5" s="3">
        <v>5863542</v>
      </c>
      <c r="N5" s="4">
        <v>5863542</v>
      </c>
      <c r="O5" s="5">
        <v>70362504</v>
      </c>
      <c r="P5" s="3">
        <v>74162088</v>
      </c>
      <c r="Q5" s="4">
        <v>78166835</v>
      </c>
    </row>
    <row r="6" spans="1:17" ht="13.5">
      <c r="A6" s="19" t="s">
        <v>24</v>
      </c>
      <c r="B6" s="20"/>
      <c r="C6" s="3">
        <v>31101499</v>
      </c>
      <c r="D6" s="3">
        <v>31101499</v>
      </c>
      <c r="E6" s="3">
        <v>31101499</v>
      </c>
      <c r="F6" s="3">
        <v>31101499</v>
      </c>
      <c r="G6" s="3">
        <v>31101499</v>
      </c>
      <c r="H6" s="3">
        <v>31101499</v>
      </c>
      <c r="I6" s="3">
        <v>31101499</v>
      </c>
      <c r="J6" s="3">
        <v>31101499</v>
      </c>
      <c r="K6" s="3">
        <v>31101499</v>
      </c>
      <c r="L6" s="3">
        <v>31101499</v>
      </c>
      <c r="M6" s="3">
        <v>31101499</v>
      </c>
      <c r="N6" s="4">
        <v>31101499</v>
      </c>
      <c r="O6" s="6">
        <v>373217988</v>
      </c>
      <c r="P6" s="3">
        <v>421996992</v>
      </c>
      <c r="Q6" s="4">
        <v>477151996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818654</v>
      </c>
      <c r="D9" s="22">
        <v>818654</v>
      </c>
      <c r="E9" s="22">
        <v>818654</v>
      </c>
      <c r="F9" s="22">
        <v>818654</v>
      </c>
      <c r="G9" s="22">
        <v>818654</v>
      </c>
      <c r="H9" s="22">
        <v>818654</v>
      </c>
      <c r="I9" s="22">
        <v>818654</v>
      </c>
      <c r="J9" s="22">
        <v>818654</v>
      </c>
      <c r="K9" s="22">
        <v>818654</v>
      </c>
      <c r="L9" s="22">
        <v>818654</v>
      </c>
      <c r="M9" s="22">
        <v>818654</v>
      </c>
      <c r="N9" s="23">
        <v>818654</v>
      </c>
      <c r="O9" s="24">
        <v>9823848</v>
      </c>
      <c r="P9" s="22">
        <v>10354356</v>
      </c>
      <c r="Q9" s="23">
        <v>10913483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28840</v>
      </c>
      <c r="D11" s="3">
        <v>28840</v>
      </c>
      <c r="E11" s="3">
        <v>28840</v>
      </c>
      <c r="F11" s="3">
        <v>28840</v>
      </c>
      <c r="G11" s="3">
        <v>28840</v>
      </c>
      <c r="H11" s="3">
        <v>28840</v>
      </c>
      <c r="I11" s="3">
        <v>28840</v>
      </c>
      <c r="J11" s="3">
        <v>28840</v>
      </c>
      <c r="K11" s="3">
        <v>28840</v>
      </c>
      <c r="L11" s="3">
        <v>28840</v>
      </c>
      <c r="M11" s="3">
        <v>28840</v>
      </c>
      <c r="N11" s="4">
        <v>28840</v>
      </c>
      <c r="O11" s="6">
        <v>346080</v>
      </c>
      <c r="P11" s="3">
        <v>364776</v>
      </c>
      <c r="Q11" s="4">
        <v>384474</v>
      </c>
    </row>
    <row r="12" spans="1:17" ht="13.5">
      <c r="A12" s="19" t="s">
        <v>29</v>
      </c>
      <c r="B12" s="25"/>
      <c r="C12" s="3">
        <v>4508</v>
      </c>
      <c r="D12" s="3">
        <v>4508</v>
      </c>
      <c r="E12" s="3">
        <v>4508</v>
      </c>
      <c r="F12" s="3">
        <v>4508</v>
      </c>
      <c r="G12" s="3">
        <v>4508</v>
      </c>
      <c r="H12" s="3">
        <v>4508</v>
      </c>
      <c r="I12" s="3">
        <v>4508</v>
      </c>
      <c r="J12" s="3">
        <v>4508</v>
      </c>
      <c r="K12" s="3">
        <v>4508</v>
      </c>
      <c r="L12" s="3">
        <v>4508</v>
      </c>
      <c r="M12" s="3">
        <v>4508</v>
      </c>
      <c r="N12" s="4">
        <v>4507</v>
      </c>
      <c r="O12" s="6">
        <v>54095</v>
      </c>
      <c r="P12" s="3">
        <v>57016</v>
      </c>
      <c r="Q12" s="4">
        <v>60096</v>
      </c>
    </row>
    <row r="13" spans="1:17" ht="13.5">
      <c r="A13" s="19" t="s">
        <v>30</v>
      </c>
      <c r="B13" s="25"/>
      <c r="C13" s="3">
        <v>1695438</v>
      </c>
      <c r="D13" s="3">
        <v>1695438</v>
      </c>
      <c r="E13" s="3">
        <v>1695438</v>
      </c>
      <c r="F13" s="3">
        <v>1695438</v>
      </c>
      <c r="G13" s="3">
        <v>1695438</v>
      </c>
      <c r="H13" s="3">
        <v>1695438</v>
      </c>
      <c r="I13" s="3">
        <v>1695438</v>
      </c>
      <c r="J13" s="3">
        <v>1695438</v>
      </c>
      <c r="K13" s="3">
        <v>1695438</v>
      </c>
      <c r="L13" s="3">
        <v>1695438</v>
      </c>
      <c r="M13" s="3">
        <v>1695438</v>
      </c>
      <c r="N13" s="4">
        <v>1695438</v>
      </c>
      <c r="O13" s="6">
        <v>20345256</v>
      </c>
      <c r="P13" s="3">
        <v>21443892</v>
      </c>
      <c r="Q13" s="4">
        <v>22601864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154006</v>
      </c>
      <c r="D15" s="3">
        <v>154006</v>
      </c>
      <c r="E15" s="3">
        <v>154006</v>
      </c>
      <c r="F15" s="3">
        <v>154006</v>
      </c>
      <c r="G15" s="3">
        <v>154006</v>
      </c>
      <c r="H15" s="3">
        <v>154006</v>
      </c>
      <c r="I15" s="3">
        <v>154006</v>
      </c>
      <c r="J15" s="3">
        <v>154006</v>
      </c>
      <c r="K15" s="3">
        <v>154006</v>
      </c>
      <c r="L15" s="3">
        <v>154006</v>
      </c>
      <c r="M15" s="3">
        <v>154006</v>
      </c>
      <c r="N15" s="4">
        <v>154006</v>
      </c>
      <c r="O15" s="6">
        <v>1848072</v>
      </c>
      <c r="P15" s="3">
        <v>1947888</v>
      </c>
      <c r="Q15" s="4">
        <v>2053060</v>
      </c>
    </row>
    <row r="16" spans="1:17" ht="13.5">
      <c r="A16" s="19" t="s">
        <v>33</v>
      </c>
      <c r="B16" s="25"/>
      <c r="C16" s="3">
        <v>1160141</v>
      </c>
      <c r="D16" s="3">
        <v>1160141</v>
      </c>
      <c r="E16" s="3">
        <v>1160141</v>
      </c>
      <c r="F16" s="3">
        <v>1160141</v>
      </c>
      <c r="G16" s="3">
        <v>1160141</v>
      </c>
      <c r="H16" s="3">
        <v>1160141</v>
      </c>
      <c r="I16" s="3">
        <v>1160141</v>
      </c>
      <c r="J16" s="3">
        <v>1160141</v>
      </c>
      <c r="K16" s="3">
        <v>1160141</v>
      </c>
      <c r="L16" s="3">
        <v>1160141</v>
      </c>
      <c r="M16" s="3">
        <v>1160141</v>
      </c>
      <c r="N16" s="4">
        <v>1160141</v>
      </c>
      <c r="O16" s="6">
        <v>13921692</v>
      </c>
      <c r="P16" s="3">
        <v>14673456</v>
      </c>
      <c r="Q16" s="4">
        <v>15465822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30090917</v>
      </c>
      <c r="D18" s="3">
        <v>30090917</v>
      </c>
      <c r="E18" s="3">
        <v>30090917</v>
      </c>
      <c r="F18" s="3">
        <v>30090917</v>
      </c>
      <c r="G18" s="3">
        <v>30090917</v>
      </c>
      <c r="H18" s="3">
        <v>30090917</v>
      </c>
      <c r="I18" s="3">
        <v>30090917</v>
      </c>
      <c r="J18" s="3">
        <v>30090917</v>
      </c>
      <c r="K18" s="3">
        <v>30090917</v>
      </c>
      <c r="L18" s="3">
        <v>30090917</v>
      </c>
      <c r="M18" s="3">
        <v>30090917</v>
      </c>
      <c r="N18" s="4">
        <v>30090917</v>
      </c>
      <c r="O18" s="6">
        <v>361091004</v>
      </c>
      <c r="P18" s="3">
        <v>380590008</v>
      </c>
      <c r="Q18" s="4">
        <v>401141999</v>
      </c>
    </row>
    <row r="19" spans="1:17" ht="13.5">
      <c r="A19" s="19" t="s">
        <v>36</v>
      </c>
      <c r="B19" s="25"/>
      <c r="C19" s="22">
        <v>9156932</v>
      </c>
      <c r="D19" s="22">
        <v>9156932</v>
      </c>
      <c r="E19" s="22">
        <v>9156932</v>
      </c>
      <c r="F19" s="22">
        <v>9156932</v>
      </c>
      <c r="G19" s="22">
        <v>9156932</v>
      </c>
      <c r="H19" s="22">
        <v>9156932</v>
      </c>
      <c r="I19" s="22">
        <v>9156932</v>
      </c>
      <c r="J19" s="22">
        <v>9156932</v>
      </c>
      <c r="K19" s="22">
        <v>9156932</v>
      </c>
      <c r="L19" s="22">
        <v>9156932</v>
      </c>
      <c r="M19" s="22">
        <v>9156932</v>
      </c>
      <c r="N19" s="23">
        <v>9156937</v>
      </c>
      <c r="O19" s="24">
        <v>109883189</v>
      </c>
      <c r="P19" s="22">
        <v>111242784</v>
      </c>
      <c r="Q19" s="23">
        <v>64062025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80074477</v>
      </c>
      <c r="D21" s="29">
        <f t="shared" si="0"/>
        <v>80074477</v>
      </c>
      <c r="E21" s="29">
        <f t="shared" si="0"/>
        <v>80074477</v>
      </c>
      <c r="F21" s="29">
        <f>SUM(F5:F20)</f>
        <v>80074477</v>
      </c>
      <c r="G21" s="29">
        <f>SUM(G5:G20)</f>
        <v>80074477</v>
      </c>
      <c r="H21" s="29">
        <f>SUM(H5:H20)</f>
        <v>80074477</v>
      </c>
      <c r="I21" s="29">
        <f>SUM(I5:I20)</f>
        <v>80074477</v>
      </c>
      <c r="J21" s="29">
        <f t="shared" si="0"/>
        <v>80074477</v>
      </c>
      <c r="K21" s="29">
        <f>SUM(K5:K20)</f>
        <v>80074477</v>
      </c>
      <c r="L21" s="29">
        <f>SUM(L5:L20)</f>
        <v>80074477</v>
      </c>
      <c r="M21" s="29">
        <f>SUM(M5:M20)</f>
        <v>80074477</v>
      </c>
      <c r="N21" s="30">
        <f t="shared" si="0"/>
        <v>80074481</v>
      </c>
      <c r="O21" s="31">
        <f t="shared" si="0"/>
        <v>960893728</v>
      </c>
      <c r="P21" s="29">
        <f t="shared" si="0"/>
        <v>1036833256</v>
      </c>
      <c r="Q21" s="32">
        <f t="shared" si="0"/>
        <v>1072001654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23697576</v>
      </c>
      <c r="D24" s="3">
        <v>23697576</v>
      </c>
      <c r="E24" s="3">
        <v>23697576</v>
      </c>
      <c r="F24" s="3">
        <v>23697576</v>
      </c>
      <c r="G24" s="3">
        <v>23697576</v>
      </c>
      <c r="H24" s="3">
        <v>23697576</v>
      </c>
      <c r="I24" s="3">
        <v>23697576</v>
      </c>
      <c r="J24" s="3">
        <v>23697576</v>
      </c>
      <c r="K24" s="3">
        <v>23697576</v>
      </c>
      <c r="L24" s="3">
        <v>23697576</v>
      </c>
      <c r="M24" s="3">
        <v>23697576</v>
      </c>
      <c r="N24" s="36">
        <v>23697576</v>
      </c>
      <c r="O24" s="6">
        <v>284370912</v>
      </c>
      <c r="P24" s="3">
        <v>304276872</v>
      </c>
      <c r="Q24" s="4">
        <v>325576114</v>
      </c>
    </row>
    <row r="25" spans="1:17" ht="13.5">
      <c r="A25" s="21" t="s">
        <v>41</v>
      </c>
      <c r="B25" s="20"/>
      <c r="C25" s="3">
        <v>2379478</v>
      </c>
      <c r="D25" s="3">
        <v>2379478</v>
      </c>
      <c r="E25" s="3">
        <v>2379478</v>
      </c>
      <c r="F25" s="3">
        <v>2379478</v>
      </c>
      <c r="G25" s="3">
        <v>2379478</v>
      </c>
      <c r="H25" s="3">
        <v>2379478</v>
      </c>
      <c r="I25" s="3">
        <v>2379478</v>
      </c>
      <c r="J25" s="3">
        <v>2379478</v>
      </c>
      <c r="K25" s="3">
        <v>2379478</v>
      </c>
      <c r="L25" s="3">
        <v>2379478</v>
      </c>
      <c r="M25" s="3">
        <v>2379478</v>
      </c>
      <c r="N25" s="4">
        <v>2379478</v>
      </c>
      <c r="O25" s="6">
        <v>28553736</v>
      </c>
      <c r="P25" s="3">
        <v>30552492</v>
      </c>
      <c r="Q25" s="4">
        <v>32691168</v>
      </c>
    </row>
    <row r="26" spans="1:17" ht="13.5">
      <c r="A26" s="21" t="s">
        <v>42</v>
      </c>
      <c r="B26" s="20"/>
      <c r="C26" s="3">
        <v>3750000</v>
      </c>
      <c r="D26" s="3">
        <v>3750000</v>
      </c>
      <c r="E26" s="3">
        <v>3750000</v>
      </c>
      <c r="F26" s="3">
        <v>3750000</v>
      </c>
      <c r="G26" s="3">
        <v>3750000</v>
      </c>
      <c r="H26" s="3">
        <v>3750000</v>
      </c>
      <c r="I26" s="3">
        <v>3750000</v>
      </c>
      <c r="J26" s="3">
        <v>3750000</v>
      </c>
      <c r="K26" s="3">
        <v>3750000</v>
      </c>
      <c r="L26" s="3">
        <v>3750000</v>
      </c>
      <c r="M26" s="3">
        <v>3750000</v>
      </c>
      <c r="N26" s="4">
        <v>3750000</v>
      </c>
      <c r="O26" s="6">
        <v>45000000</v>
      </c>
      <c r="P26" s="3">
        <v>47340000</v>
      </c>
      <c r="Q26" s="4">
        <v>49896000</v>
      </c>
    </row>
    <row r="27" spans="1:17" ht="13.5">
      <c r="A27" s="21" t="s">
        <v>43</v>
      </c>
      <c r="B27" s="20"/>
      <c r="C27" s="3">
        <v>8333335</v>
      </c>
      <c r="D27" s="3">
        <v>8333335</v>
      </c>
      <c r="E27" s="3">
        <v>8333335</v>
      </c>
      <c r="F27" s="3">
        <v>8333335</v>
      </c>
      <c r="G27" s="3">
        <v>8333335</v>
      </c>
      <c r="H27" s="3">
        <v>8333335</v>
      </c>
      <c r="I27" s="3">
        <v>8333335</v>
      </c>
      <c r="J27" s="3">
        <v>8333335</v>
      </c>
      <c r="K27" s="3">
        <v>8333335</v>
      </c>
      <c r="L27" s="3">
        <v>8333335</v>
      </c>
      <c r="M27" s="3">
        <v>8333335</v>
      </c>
      <c r="N27" s="36">
        <v>8333335</v>
      </c>
      <c r="O27" s="6">
        <v>100000020</v>
      </c>
      <c r="P27" s="3">
        <v>105200004</v>
      </c>
      <c r="Q27" s="4">
        <v>110880799</v>
      </c>
    </row>
    <row r="28" spans="1:17" ht="13.5">
      <c r="A28" s="21" t="s">
        <v>44</v>
      </c>
      <c r="B28" s="20"/>
      <c r="C28" s="3">
        <v>562670</v>
      </c>
      <c r="D28" s="3">
        <v>562670</v>
      </c>
      <c r="E28" s="3">
        <v>562670</v>
      </c>
      <c r="F28" s="3">
        <v>562670</v>
      </c>
      <c r="G28" s="3">
        <v>562670</v>
      </c>
      <c r="H28" s="3">
        <v>562670</v>
      </c>
      <c r="I28" s="3">
        <v>562670</v>
      </c>
      <c r="J28" s="3">
        <v>562670</v>
      </c>
      <c r="K28" s="3">
        <v>562670</v>
      </c>
      <c r="L28" s="3">
        <v>562670</v>
      </c>
      <c r="M28" s="3">
        <v>562670</v>
      </c>
      <c r="N28" s="4">
        <v>562670</v>
      </c>
      <c r="O28" s="6">
        <v>6752040</v>
      </c>
      <c r="P28" s="3">
        <v>7116648</v>
      </c>
      <c r="Q28" s="4">
        <v>7500949</v>
      </c>
    </row>
    <row r="29" spans="1:17" ht="13.5">
      <c r="A29" s="21" t="s">
        <v>45</v>
      </c>
      <c r="B29" s="20"/>
      <c r="C29" s="3">
        <v>20200500</v>
      </c>
      <c r="D29" s="3">
        <v>20200500</v>
      </c>
      <c r="E29" s="3">
        <v>20200500</v>
      </c>
      <c r="F29" s="3">
        <v>20200500</v>
      </c>
      <c r="G29" s="3">
        <v>20200500</v>
      </c>
      <c r="H29" s="3">
        <v>20200500</v>
      </c>
      <c r="I29" s="3">
        <v>20200500</v>
      </c>
      <c r="J29" s="3">
        <v>20200500</v>
      </c>
      <c r="K29" s="3">
        <v>20200500</v>
      </c>
      <c r="L29" s="3">
        <v>20200500</v>
      </c>
      <c r="M29" s="3">
        <v>20200500</v>
      </c>
      <c r="N29" s="36">
        <v>20200500</v>
      </c>
      <c r="O29" s="6">
        <v>242406000</v>
      </c>
      <c r="P29" s="3">
        <v>280293000</v>
      </c>
      <c r="Q29" s="4">
        <v>324103000</v>
      </c>
    </row>
    <row r="30" spans="1:17" ht="13.5">
      <c r="A30" s="21" t="s">
        <v>46</v>
      </c>
      <c r="B30" s="20"/>
      <c r="C30" s="3">
        <v>3244584</v>
      </c>
      <c r="D30" s="3">
        <v>3244584</v>
      </c>
      <c r="E30" s="3">
        <v>3244584</v>
      </c>
      <c r="F30" s="3">
        <v>3244584</v>
      </c>
      <c r="G30" s="3">
        <v>3244584</v>
      </c>
      <c r="H30" s="3">
        <v>3244584</v>
      </c>
      <c r="I30" s="3">
        <v>3244584</v>
      </c>
      <c r="J30" s="3">
        <v>3244584</v>
      </c>
      <c r="K30" s="3">
        <v>3244584</v>
      </c>
      <c r="L30" s="3">
        <v>3244584</v>
      </c>
      <c r="M30" s="3">
        <v>3244584</v>
      </c>
      <c r="N30" s="4">
        <v>3244584</v>
      </c>
      <c r="O30" s="6">
        <v>38935008</v>
      </c>
      <c r="P30" s="3">
        <v>41037516</v>
      </c>
      <c r="Q30" s="4">
        <v>43253515</v>
      </c>
    </row>
    <row r="31" spans="1:17" ht="13.5">
      <c r="A31" s="21" t="s">
        <v>47</v>
      </c>
      <c r="B31" s="20"/>
      <c r="C31" s="3">
        <v>5681947</v>
      </c>
      <c r="D31" s="3">
        <v>5681947</v>
      </c>
      <c r="E31" s="3">
        <v>5681947</v>
      </c>
      <c r="F31" s="3">
        <v>5681947</v>
      </c>
      <c r="G31" s="3">
        <v>5681947</v>
      </c>
      <c r="H31" s="3">
        <v>5681947</v>
      </c>
      <c r="I31" s="3">
        <v>5681947</v>
      </c>
      <c r="J31" s="3">
        <v>5681947</v>
      </c>
      <c r="K31" s="3">
        <v>5681947</v>
      </c>
      <c r="L31" s="3">
        <v>5681947</v>
      </c>
      <c r="M31" s="3">
        <v>5681947</v>
      </c>
      <c r="N31" s="36">
        <v>5681947</v>
      </c>
      <c r="O31" s="6">
        <v>68183364</v>
      </c>
      <c r="P31" s="3">
        <v>70308240</v>
      </c>
      <c r="Q31" s="4">
        <v>74130572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12064425</v>
      </c>
      <c r="D33" s="3">
        <v>12064425</v>
      </c>
      <c r="E33" s="3">
        <v>12064425</v>
      </c>
      <c r="F33" s="3">
        <v>12064425</v>
      </c>
      <c r="G33" s="3">
        <v>12064425</v>
      </c>
      <c r="H33" s="3">
        <v>12064425</v>
      </c>
      <c r="I33" s="3">
        <v>12064425</v>
      </c>
      <c r="J33" s="3">
        <v>12064425</v>
      </c>
      <c r="K33" s="3">
        <v>12064425</v>
      </c>
      <c r="L33" s="3">
        <v>12064425</v>
      </c>
      <c r="M33" s="3">
        <v>12064425</v>
      </c>
      <c r="N33" s="4">
        <v>12064428</v>
      </c>
      <c r="O33" s="6">
        <v>144773103</v>
      </c>
      <c r="P33" s="3">
        <v>144788965</v>
      </c>
      <c r="Q33" s="4">
        <v>95609247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79914515</v>
      </c>
      <c r="D35" s="29">
        <f t="shared" si="1"/>
        <v>79914515</v>
      </c>
      <c r="E35" s="29">
        <f t="shared" si="1"/>
        <v>79914515</v>
      </c>
      <c r="F35" s="29">
        <f>SUM(F24:F34)</f>
        <v>79914515</v>
      </c>
      <c r="G35" s="29">
        <f>SUM(G24:G34)</f>
        <v>79914515</v>
      </c>
      <c r="H35" s="29">
        <f>SUM(H24:H34)</f>
        <v>79914515</v>
      </c>
      <c r="I35" s="29">
        <f>SUM(I24:I34)</f>
        <v>79914515</v>
      </c>
      <c r="J35" s="29">
        <f t="shared" si="1"/>
        <v>79914515</v>
      </c>
      <c r="K35" s="29">
        <f>SUM(K24:K34)</f>
        <v>79914515</v>
      </c>
      <c r="L35" s="29">
        <f>SUM(L24:L34)</f>
        <v>79914515</v>
      </c>
      <c r="M35" s="29">
        <f>SUM(M24:M34)</f>
        <v>79914515</v>
      </c>
      <c r="N35" s="32">
        <f t="shared" si="1"/>
        <v>79914518</v>
      </c>
      <c r="O35" s="31">
        <f t="shared" si="1"/>
        <v>958974183</v>
      </c>
      <c r="P35" s="29">
        <f t="shared" si="1"/>
        <v>1030913737</v>
      </c>
      <c r="Q35" s="32">
        <f t="shared" si="1"/>
        <v>1063641364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159962</v>
      </c>
      <c r="D37" s="42">
        <f t="shared" si="2"/>
        <v>159962</v>
      </c>
      <c r="E37" s="42">
        <f t="shared" si="2"/>
        <v>159962</v>
      </c>
      <c r="F37" s="42">
        <f>+F21-F35</f>
        <v>159962</v>
      </c>
      <c r="G37" s="42">
        <f>+G21-G35</f>
        <v>159962</v>
      </c>
      <c r="H37" s="42">
        <f>+H21-H35</f>
        <v>159962</v>
      </c>
      <c r="I37" s="42">
        <f>+I21-I35</f>
        <v>159962</v>
      </c>
      <c r="J37" s="42">
        <f t="shared" si="2"/>
        <v>159962</v>
      </c>
      <c r="K37" s="42">
        <f>+K21-K35</f>
        <v>159962</v>
      </c>
      <c r="L37" s="42">
        <f>+L21-L35</f>
        <v>159962</v>
      </c>
      <c r="M37" s="42">
        <f>+M21-M35</f>
        <v>159962</v>
      </c>
      <c r="N37" s="43">
        <f t="shared" si="2"/>
        <v>159963</v>
      </c>
      <c r="O37" s="44">
        <f t="shared" si="2"/>
        <v>1919545</v>
      </c>
      <c r="P37" s="42">
        <f t="shared" si="2"/>
        <v>5919519</v>
      </c>
      <c r="Q37" s="43">
        <f t="shared" si="2"/>
        <v>8360290</v>
      </c>
    </row>
    <row r="38" spans="1:17" ht="21" customHeight="1">
      <c r="A38" s="45" t="s">
        <v>52</v>
      </c>
      <c r="B38" s="25"/>
      <c r="C38" s="3">
        <v>9131417</v>
      </c>
      <c r="D38" s="3">
        <v>9131417</v>
      </c>
      <c r="E38" s="3">
        <v>9131417</v>
      </c>
      <c r="F38" s="3">
        <v>9131417</v>
      </c>
      <c r="G38" s="3">
        <v>9131417</v>
      </c>
      <c r="H38" s="3">
        <v>9131417</v>
      </c>
      <c r="I38" s="3">
        <v>9131417</v>
      </c>
      <c r="J38" s="3">
        <v>9131417</v>
      </c>
      <c r="K38" s="3">
        <v>9131417</v>
      </c>
      <c r="L38" s="3">
        <v>9131417</v>
      </c>
      <c r="M38" s="3">
        <v>9131417</v>
      </c>
      <c r="N38" s="4">
        <v>9131417</v>
      </c>
      <c r="O38" s="6">
        <v>109577004</v>
      </c>
      <c r="P38" s="3">
        <v>111322008</v>
      </c>
      <c r="Q38" s="4">
        <v>118026000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9291379</v>
      </c>
      <c r="D41" s="50">
        <f t="shared" si="3"/>
        <v>9291379</v>
      </c>
      <c r="E41" s="50">
        <f t="shared" si="3"/>
        <v>9291379</v>
      </c>
      <c r="F41" s="50">
        <f>SUM(F37:F40)</f>
        <v>9291379</v>
      </c>
      <c r="G41" s="50">
        <f>SUM(G37:G40)</f>
        <v>9291379</v>
      </c>
      <c r="H41" s="50">
        <f>SUM(H37:H40)</f>
        <v>9291379</v>
      </c>
      <c r="I41" s="50">
        <f>SUM(I37:I40)</f>
        <v>9291379</v>
      </c>
      <c r="J41" s="50">
        <f t="shared" si="3"/>
        <v>9291379</v>
      </c>
      <c r="K41" s="50">
        <f>SUM(K37:K40)</f>
        <v>9291379</v>
      </c>
      <c r="L41" s="50">
        <f>SUM(L37:L40)</f>
        <v>9291379</v>
      </c>
      <c r="M41" s="50">
        <f>SUM(M37:M40)</f>
        <v>9291379</v>
      </c>
      <c r="N41" s="51">
        <f t="shared" si="3"/>
        <v>9291380</v>
      </c>
      <c r="O41" s="52">
        <f t="shared" si="3"/>
        <v>111496549</v>
      </c>
      <c r="P41" s="50">
        <f t="shared" si="3"/>
        <v>117241527</v>
      </c>
      <c r="Q41" s="51">
        <f t="shared" si="3"/>
        <v>126386290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9291379</v>
      </c>
      <c r="D43" s="57">
        <f t="shared" si="4"/>
        <v>9291379</v>
      </c>
      <c r="E43" s="57">
        <f t="shared" si="4"/>
        <v>9291379</v>
      </c>
      <c r="F43" s="57">
        <f>+F41-F42</f>
        <v>9291379</v>
      </c>
      <c r="G43" s="57">
        <f>+G41-G42</f>
        <v>9291379</v>
      </c>
      <c r="H43" s="57">
        <f>+H41-H42</f>
        <v>9291379</v>
      </c>
      <c r="I43" s="57">
        <f>+I41-I42</f>
        <v>9291379</v>
      </c>
      <c r="J43" s="57">
        <f t="shared" si="4"/>
        <v>9291379</v>
      </c>
      <c r="K43" s="57">
        <f>+K41-K42</f>
        <v>9291379</v>
      </c>
      <c r="L43" s="57">
        <f>+L41-L42</f>
        <v>9291379</v>
      </c>
      <c r="M43" s="57">
        <f>+M41-M42</f>
        <v>9291379</v>
      </c>
      <c r="N43" s="58">
        <f t="shared" si="4"/>
        <v>9291380</v>
      </c>
      <c r="O43" s="59">
        <f t="shared" si="4"/>
        <v>111496549</v>
      </c>
      <c r="P43" s="57">
        <f t="shared" si="4"/>
        <v>117241527</v>
      </c>
      <c r="Q43" s="58">
        <f t="shared" si="4"/>
        <v>126386290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9291379</v>
      </c>
      <c r="D45" s="50">
        <f t="shared" si="5"/>
        <v>9291379</v>
      </c>
      <c r="E45" s="50">
        <f t="shared" si="5"/>
        <v>9291379</v>
      </c>
      <c r="F45" s="50">
        <f>SUM(F43:F44)</f>
        <v>9291379</v>
      </c>
      <c r="G45" s="50">
        <f>SUM(G43:G44)</f>
        <v>9291379</v>
      </c>
      <c r="H45" s="50">
        <f>SUM(H43:H44)</f>
        <v>9291379</v>
      </c>
      <c r="I45" s="50">
        <f>SUM(I43:I44)</f>
        <v>9291379</v>
      </c>
      <c r="J45" s="50">
        <f t="shared" si="5"/>
        <v>9291379</v>
      </c>
      <c r="K45" s="50">
        <f>SUM(K43:K44)</f>
        <v>9291379</v>
      </c>
      <c r="L45" s="50">
        <f>SUM(L43:L44)</f>
        <v>9291379</v>
      </c>
      <c r="M45" s="50">
        <f>SUM(M43:M44)</f>
        <v>9291379</v>
      </c>
      <c r="N45" s="51">
        <f t="shared" si="5"/>
        <v>9291380</v>
      </c>
      <c r="O45" s="52">
        <f t="shared" si="5"/>
        <v>111496549</v>
      </c>
      <c r="P45" s="50">
        <f t="shared" si="5"/>
        <v>117241527</v>
      </c>
      <c r="Q45" s="51">
        <f t="shared" si="5"/>
        <v>126386290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9291379</v>
      </c>
      <c r="D47" s="63">
        <f t="shared" si="6"/>
        <v>9291379</v>
      </c>
      <c r="E47" s="63">
        <f t="shared" si="6"/>
        <v>9291379</v>
      </c>
      <c r="F47" s="63">
        <f>SUM(F45:F46)</f>
        <v>9291379</v>
      </c>
      <c r="G47" s="63">
        <f>SUM(G45:G46)</f>
        <v>9291379</v>
      </c>
      <c r="H47" s="63">
        <f>SUM(H45:H46)</f>
        <v>9291379</v>
      </c>
      <c r="I47" s="63">
        <f>SUM(I45:I46)</f>
        <v>9291379</v>
      </c>
      <c r="J47" s="63">
        <f t="shared" si="6"/>
        <v>9291379</v>
      </c>
      <c r="K47" s="63">
        <f>SUM(K45:K46)</f>
        <v>9291379</v>
      </c>
      <c r="L47" s="63">
        <f>SUM(L45:L46)</f>
        <v>9291379</v>
      </c>
      <c r="M47" s="63">
        <f>SUM(M45:M46)</f>
        <v>9291379</v>
      </c>
      <c r="N47" s="64">
        <f t="shared" si="6"/>
        <v>9291380</v>
      </c>
      <c r="O47" s="65">
        <f t="shared" si="6"/>
        <v>111496549</v>
      </c>
      <c r="P47" s="63">
        <f t="shared" si="6"/>
        <v>117241527</v>
      </c>
      <c r="Q47" s="66">
        <f t="shared" si="6"/>
        <v>126386290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1913379</v>
      </c>
      <c r="D5" s="3">
        <v>1913379</v>
      </c>
      <c r="E5" s="3">
        <v>1913379</v>
      </c>
      <c r="F5" s="3">
        <v>1913379</v>
      </c>
      <c r="G5" s="3">
        <v>1913379</v>
      </c>
      <c r="H5" s="3">
        <v>1913379</v>
      </c>
      <c r="I5" s="3">
        <v>1913379</v>
      </c>
      <c r="J5" s="3">
        <v>1913379</v>
      </c>
      <c r="K5" s="3">
        <v>1913379</v>
      </c>
      <c r="L5" s="3">
        <v>1913379</v>
      </c>
      <c r="M5" s="3">
        <v>1913379</v>
      </c>
      <c r="N5" s="4">
        <v>1913379</v>
      </c>
      <c r="O5" s="5">
        <v>22960548</v>
      </c>
      <c r="P5" s="3">
        <v>7710000</v>
      </c>
      <c r="Q5" s="4">
        <v>8192400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266002</v>
      </c>
      <c r="D9" s="22">
        <v>266002</v>
      </c>
      <c r="E9" s="22">
        <v>266002</v>
      </c>
      <c r="F9" s="22">
        <v>266002</v>
      </c>
      <c r="G9" s="22">
        <v>266002</v>
      </c>
      <c r="H9" s="22">
        <v>266002</v>
      </c>
      <c r="I9" s="22">
        <v>266002</v>
      </c>
      <c r="J9" s="22">
        <v>266002</v>
      </c>
      <c r="K9" s="22">
        <v>266002</v>
      </c>
      <c r="L9" s="22">
        <v>266002</v>
      </c>
      <c r="M9" s="22">
        <v>266002</v>
      </c>
      <c r="N9" s="23">
        <v>266002</v>
      </c>
      <c r="O9" s="24">
        <v>3192024</v>
      </c>
      <c r="P9" s="22">
        <v>3447383</v>
      </c>
      <c r="Q9" s="23">
        <v>3723173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754334</v>
      </c>
      <c r="D12" s="3">
        <v>754334</v>
      </c>
      <c r="E12" s="3">
        <v>754334</v>
      </c>
      <c r="F12" s="3">
        <v>754334</v>
      </c>
      <c r="G12" s="3">
        <v>754334</v>
      </c>
      <c r="H12" s="3">
        <v>754334</v>
      </c>
      <c r="I12" s="3">
        <v>754334</v>
      </c>
      <c r="J12" s="3">
        <v>754334</v>
      </c>
      <c r="K12" s="3">
        <v>754334</v>
      </c>
      <c r="L12" s="3">
        <v>754334</v>
      </c>
      <c r="M12" s="3">
        <v>754334</v>
      </c>
      <c r="N12" s="4">
        <v>754334</v>
      </c>
      <c r="O12" s="6">
        <v>9052008</v>
      </c>
      <c r="P12" s="3">
        <v>9776170</v>
      </c>
      <c r="Q12" s="4">
        <v>10558263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477431</v>
      </c>
      <c r="D16" s="3">
        <v>477431</v>
      </c>
      <c r="E16" s="3">
        <v>477431</v>
      </c>
      <c r="F16" s="3">
        <v>477431</v>
      </c>
      <c r="G16" s="3">
        <v>477431</v>
      </c>
      <c r="H16" s="3">
        <v>477431</v>
      </c>
      <c r="I16" s="3">
        <v>477431</v>
      </c>
      <c r="J16" s="3">
        <v>477431</v>
      </c>
      <c r="K16" s="3">
        <v>477431</v>
      </c>
      <c r="L16" s="3">
        <v>477431</v>
      </c>
      <c r="M16" s="3">
        <v>477431</v>
      </c>
      <c r="N16" s="4">
        <v>477431</v>
      </c>
      <c r="O16" s="6">
        <v>5729172</v>
      </c>
      <c r="P16" s="3">
        <v>6187515</v>
      </c>
      <c r="Q16" s="4">
        <v>6682515</v>
      </c>
    </row>
    <row r="17" spans="1:17" ht="13.5">
      <c r="A17" s="21" t="s">
        <v>34</v>
      </c>
      <c r="B17" s="20"/>
      <c r="C17" s="3">
        <v>171180</v>
      </c>
      <c r="D17" s="3">
        <v>171180</v>
      </c>
      <c r="E17" s="3">
        <v>171180</v>
      </c>
      <c r="F17" s="3">
        <v>171180</v>
      </c>
      <c r="G17" s="3">
        <v>171180</v>
      </c>
      <c r="H17" s="3">
        <v>171180</v>
      </c>
      <c r="I17" s="3">
        <v>171180</v>
      </c>
      <c r="J17" s="3">
        <v>171180</v>
      </c>
      <c r="K17" s="3">
        <v>171180</v>
      </c>
      <c r="L17" s="3">
        <v>171180</v>
      </c>
      <c r="M17" s="3">
        <v>171180</v>
      </c>
      <c r="N17" s="4">
        <v>171180</v>
      </c>
      <c r="O17" s="6">
        <v>2054160</v>
      </c>
      <c r="P17" s="3">
        <v>2218497</v>
      </c>
      <c r="Q17" s="4">
        <v>2395977</v>
      </c>
    </row>
    <row r="18" spans="1:17" ht="13.5">
      <c r="A18" s="19" t="s">
        <v>35</v>
      </c>
      <c r="B18" s="25"/>
      <c r="C18" s="3">
        <v>29824251</v>
      </c>
      <c r="D18" s="3">
        <v>29824251</v>
      </c>
      <c r="E18" s="3">
        <v>29824251</v>
      </c>
      <c r="F18" s="3">
        <v>29824251</v>
      </c>
      <c r="G18" s="3">
        <v>29824251</v>
      </c>
      <c r="H18" s="3">
        <v>29824251</v>
      </c>
      <c r="I18" s="3">
        <v>29824251</v>
      </c>
      <c r="J18" s="3">
        <v>29824251</v>
      </c>
      <c r="K18" s="3">
        <v>29824251</v>
      </c>
      <c r="L18" s="3">
        <v>29824251</v>
      </c>
      <c r="M18" s="3">
        <v>29824251</v>
      </c>
      <c r="N18" s="4">
        <v>29824251</v>
      </c>
      <c r="O18" s="6">
        <v>357891012</v>
      </c>
      <c r="P18" s="3">
        <v>382087000</v>
      </c>
      <c r="Q18" s="4">
        <v>410405000</v>
      </c>
    </row>
    <row r="19" spans="1:17" ht="13.5">
      <c r="A19" s="19" t="s">
        <v>36</v>
      </c>
      <c r="B19" s="25"/>
      <c r="C19" s="22">
        <v>74712</v>
      </c>
      <c r="D19" s="22">
        <v>74712</v>
      </c>
      <c r="E19" s="22">
        <v>74712</v>
      </c>
      <c r="F19" s="22">
        <v>74712</v>
      </c>
      <c r="G19" s="22">
        <v>74712</v>
      </c>
      <c r="H19" s="22">
        <v>74712</v>
      </c>
      <c r="I19" s="22">
        <v>74712</v>
      </c>
      <c r="J19" s="22">
        <v>74712</v>
      </c>
      <c r="K19" s="22">
        <v>74712</v>
      </c>
      <c r="L19" s="22">
        <v>74712</v>
      </c>
      <c r="M19" s="22">
        <v>74712</v>
      </c>
      <c r="N19" s="23">
        <v>74712</v>
      </c>
      <c r="O19" s="24">
        <v>896544</v>
      </c>
      <c r="P19" s="22">
        <v>968260</v>
      </c>
      <c r="Q19" s="23">
        <v>1045721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33481289</v>
      </c>
      <c r="D21" s="29">
        <f t="shared" si="0"/>
        <v>33481289</v>
      </c>
      <c r="E21" s="29">
        <f t="shared" si="0"/>
        <v>33481289</v>
      </c>
      <c r="F21" s="29">
        <f>SUM(F5:F20)</f>
        <v>33481289</v>
      </c>
      <c r="G21" s="29">
        <f>SUM(G5:G20)</f>
        <v>33481289</v>
      </c>
      <c r="H21" s="29">
        <f>SUM(H5:H20)</f>
        <v>33481289</v>
      </c>
      <c r="I21" s="29">
        <f>SUM(I5:I20)</f>
        <v>33481289</v>
      </c>
      <c r="J21" s="29">
        <f t="shared" si="0"/>
        <v>33481289</v>
      </c>
      <c r="K21" s="29">
        <f>SUM(K5:K20)</f>
        <v>33481289</v>
      </c>
      <c r="L21" s="29">
        <f>SUM(L5:L20)</f>
        <v>33481289</v>
      </c>
      <c r="M21" s="29">
        <f>SUM(M5:M20)</f>
        <v>33481289</v>
      </c>
      <c r="N21" s="30">
        <f t="shared" si="0"/>
        <v>33481289</v>
      </c>
      <c r="O21" s="31">
        <f t="shared" si="0"/>
        <v>401775468</v>
      </c>
      <c r="P21" s="29">
        <f t="shared" si="0"/>
        <v>412394825</v>
      </c>
      <c r="Q21" s="32">
        <f t="shared" si="0"/>
        <v>443003049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9491454</v>
      </c>
      <c r="D24" s="3">
        <v>9491454</v>
      </c>
      <c r="E24" s="3">
        <v>9491454</v>
      </c>
      <c r="F24" s="3">
        <v>9491454</v>
      </c>
      <c r="G24" s="3">
        <v>9491454</v>
      </c>
      <c r="H24" s="3">
        <v>9491454</v>
      </c>
      <c r="I24" s="3">
        <v>9491454</v>
      </c>
      <c r="J24" s="3">
        <v>9491454</v>
      </c>
      <c r="K24" s="3">
        <v>9491454</v>
      </c>
      <c r="L24" s="3">
        <v>9491454</v>
      </c>
      <c r="M24" s="3">
        <v>9491454</v>
      </c>
      <c r="N24" s="36">
        <v>9491454</v>
      </c>
      <c r="O24" s="6">
        <v>113897448</v>
      </c>
      <c r="P24" s="3">
        <v>120640935</v>
      </c>
      <c r="Q24" s="4">
        <v>128995079</v>
      </c>
    </row>
    <row r="25" spans="1:17" ht="13.5">
      <c r="A25" s="21" t="s">
        <v>41</v>
      </c>
      <c r="B25" s="20"/>
      <c r="C25" s="3">
        <v>2285937</v>
      </c>
      <c r="D25" s="3">
        <v>2285937</v>
      </c>
      <c r="E25" s="3">
        <v>2285937</v>
      </c>
      <c r="F25" s="3">
        <v>2285937</v>
      </c>
      <c r="G25" s="3">
        <v>2285937</v>
      </c>
      <c r="H25" s="3">
        <v>2285937</v>
      </c>
      <c r="I25" s="3">
        <v>2285937</v>
      </c>
      <c r="J25" s="3">
        <v>2285937</v>
      </c>
      <c r="K25" s="3">
        <v>2285937</v>
      </c>
      <c r="L25" s="3">
        <v>2285937</v>
      </c>
      <c r="M25" s="3">
        <v>2285937</v>
      </c>
      <c r="N25" s="4">
        <v>2285937</v>
      </c>
      <c r="O25" s="6">
        <v>27431244</v>
      </c>
      <c r="P25" s="3">
        <v>0</v>
      </c>
      <c r="Q25" s="4">
        <v>0</v>
      </c>
    </row>
    <row r="26" spans="1:17" ht="13.5">
      <c r="A26" s="21" t="s">
        <v>42</v>
      </c>
      <c r="B26" s="20"/>
      <c r="C26" s="3">
        <v>208333</v>
      </c>
      <c r="D26" s="3">
        <v>208333</v>
      </c>
      <c r="E26" s="3">
        <v>208333</v>
      </c>
      <c r="F26" s="3">
        <v>208333</v>
      </c>
      <c r="G26" s="3">
        <v>208333</v>
      </c>
      <c r="H26" s="3">
        <v>208333</v>
      </c>
      <c r="I26" s="3">
        <v>208333</v>
      </c>
      <c r="J26" s="3">
        <v>208333</v>
      </c>
      <c r="K26" s="3">
        <v>208333</v>
      </c>
      <c r="L26" s="3">
        <v>208333</v>
      </c>
      <c r="M26" s="3">
        <v>208333</v>
      </c>
      <c r="N26" s="4">
        <v>208333</v>
      </c>
      <c r="O26" s="6">
        <v>2499996</v>
      </c>
      <c r="P26" s="3">
        <v>2640001</v>
      </c>
      <c r="Q26" s="4">
        <v>2782561</v>
      </c>
    </row>
    <row r="27" spans="1:17" ht="13.5">
      <c r="A27" s="21" t="s">
        <v>43</v>
      </c>
      <c r="B27" s="20"/>
      <c r="C27" s="3">
        <v>1358539</v>
      </c>
      <c r="D27" s="3">
        <v>1358539</v>
      </c>
      <c r="E27" s="3">
        <v>1358539</v>
      </c>
      <c r="F27" s="3">
        <v>1358539</v>
      </c>
      <c r="G27" s="3">
        <v>1358539</v>
      </c>
      <c r="H27" s="3">
        <v>1358539</v>
      </c>
      <c r="I27" s="3">
        <v>1358539</v>
      </c>
      <c r="J27" s="3">
        <v>1358539</v>
      </c>
      <c r="K27" s="3">
        <v>1358539</v>
      </c>
      <c r="L27" s="3">
        <v>1358539</v>
      </c>
      <c r="M27" s="3">
        <v>1358539</v>
      </c>
      <c r="N27" s="36">
        <v>1358539</v>
      </c>
      <c r="O27" s="6">
        <v>16302468</v>
      </c>
      <c r="P27" s="3">
        <v>17215406</v>
      </c>
      <c r="Q27" s="4">
        <v>18145038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602753</v>
      </c>
      <c r="D30" s="3">
        <v>602753</v>
      </c>
      <c r="E30" s="3">
        <v>602753</v>
      </c>
      <c r="F30" s="3">
        <v>602753</v>
      </c>
      <c r="G30" s="3">
        <v>602753</v>
      </c>
      <c r="H30" s="3">
        <v>602753</v>
      </c>
      <c r="I30" s="3">
        <v>602753</v>
      </c>
      <c r="J30" s="3">
        <v>602753</v>
      </c>
      <c r="K30" s="3">
        <v>602753</v>
      </c>
      <c r="L30" s="3">
        <v>602753</v>
      </c>
      <c r="M30" s="3">
        <v>602753</v>
      </c>
      <c r="N30" s="4">
        <v>602753</v>
      </c>
      <c r="O30" s="6">
        <v>7233036</v>
      </c>
      <c r="P30" s="3">
        <v>7638032</v>
      </c>
      <c r="Q30" s="4">
        <v>8050486</v>
      </c>
    </row>
    <row r="31" spans="1:17" ht="13.5">
      <c r="A31" s="21" t="s">
        <v>47</v>
      </c>
      <c r="B31" s="20"/>
      <c r="C31" s="3">
        <v>992698</v>
      </c>
      <c r="D31" s="3">
        <v>992698</v>
      </c>
      <c r="E31" s="3">
        <v>992698</v>
      </c>
      <c r="F31" s="3">
        <v>992698</v>
      </c>
      <c r="G31" s="3">
        <v>992698</v>
      </c>
      <c r="H31" s="3">
        <v>992698</v>
      </c>
      <c r="I31" s="3">
        <v>992698</v>
      </c>
      <c r="J31" s="3">
        <v>992698</v>
      </c>
      <c r="K31" s="3">
        <v>992698</v>
      </c>
      <c r="L31" s="3">
        <v>992698</v>
      </c>
      <c r="M31" s="3">
        <v>992698</v>
      </c>
      <c r="N31" s="36">
        <v>992698</v>
      </c>
      <c r="O31" s="6">
        <v>11912376</v>
      </c>
      <c r="P31" s="3">
        <v>58642892</v>
      </c>
      <c r="Q31" s="4">
        <v>61566475</v>
      </c>
    </row>
    <row r="32" spans="1:17" ht="13.5">
      <c r="A32" s="21" t="s">
        <v>35</v>
      </c>
      <c r="B32" s="20"/>
      <c r="C32" s="3">
        <v>498150</v>
      </c>
      <c r="D32" s="3">
        <v>498150</v>
      </c>
      <c r="E32" s="3">
        <v>498150</v>
      </c>
      <c r="F32" s="3">
        <v>498150</v>
      </c>
      <c r="G32" s="3">
        <v>498150</v>
      </c>
      <c r="H32" s="3">
        <v>498150</v>
      </c>
      <c r="I32" s="3">
        <v>498150</v>
      </c>
      <c r="J32" s="3">
        <v>498150</v>
      </c>
      <c r="K32" s="3">
        <v>498150</v>
      </c>
      <c r="L32" s="3">
        <v>498150</v>
      </c>
      <c r="M32" s="3">
        <v>498150</v>
      </c>
      <c r="N32" s="4">
        <v>498150</v>
      </c>
      <c r="O32" s="6">
        <v>5977800</v>
      </c>
      <c r="P32" s="3">
        <v>6312554</v>
      </c>
      <c r="Q32" s="4">
        <v>6653431</v>
      </c>
    </row>
    <row r="33" spans="1:17" ht="13.5">
      <c r="A33" s="21" t="s">
        <v>48</v>
      </c>
      <c r="B33" s="20"/>
      <c r="C33" s="3">
        <v>2776869</v>
      </c>
      <c r="D33" s="3">
        <v>2776869</v>
      </c>
      <c r="E33" s="3">
        <v>2776869</v>
      </c>
      <c r="F33" s="3">
        <v>2776869</v>
      </c>
      <c r="G33" s="3">
        <v>2776869</v>
      </c>
      <c r="H33" s="3">
        <v>2776869</v>
      </c>
      <c r="I33" s="3">
        <v>2776869</v>
      </c>
      <c r="J33" s="3">
        <v>2776869</v>
      </c>
      <c r="K33" s="3">
        <v>2776869</v>
      </c>
      <c r="L33" s="3">
        <v>2776869</v>
      </c>
      <c r="M33" s="3">
        <v>2776869</v>
      </c>
      <c r="N33" s="4">
        <v>2776869</v>
      </c>
      <c r="O33" s="6">
        <v>33322428</v>
      </c>
      <c r="P33" s="3">
        <v>40757690</v>
      </c>
      <c r="Q33" s="4">
        <v>43057443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18214733</v>
      </c>
      <c r="D35" s="29">
        <f t="shared" si="1"/>
        <v>18214733</v>
      </c>
      <c r="E35" s="29">
        <f t="shared" si="1"/>
        <v>18214733</v>
      </c>
      <c r="F35" s="29">
        <f>SUM(F24:F34)</f>
        <v>18214733</v>
      </c>
      <c r="G35" s="29">
        <f>SUM(G24:G34)</f>
        <v>18214733</v>
      </c>
      <c r="H35" s="29">
        <f>SUM(H24:H34)</f>
        <v>18214733</v>
      </c>
      <c r="I35" s="29">
        <f>SUM(I24:I34)</f>
        <v>18214733</v>
      </c>
      <c r="J35" s="29">
        <f t="shared" si="1"/>
        <v>18214733</v>
      </c>
      <c r="K35" s="29">
        <f>SUM(K24:K34)</f>
        <v>18214733</v>
      </c>
      <c r="L35" s="29">
        <f>SUM(L24:L34)</f>
        <v>18214733</v>
      </c>
      <c r="M35" s="29">
        <f>SUM(M24:M34)</f>
        <v>18214733</v>
      </c>
      <c r="N35" s="32">
        <f t="shared" si="1"/>
        <v>18214733</v>
      </c>
      <c r="O35" s="31">
        <f t="shared" si="1"/>
        <v>218576796</v>
      </c>
      <c r="P35" s="29">
        <f t="shared" si="1"/>
        <v>253847510</v>
      </c>
      <c r="Q35" s="32">
        <f t="shared" si="1"/>
        <v>269250513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15266556</v>
      </c>
      <c r="D37" s="42">
        <f t="shared" si="2"/>
        <v>15266556</v>
      </c>
      <c r="E37" s="42">
        <f t="shared" si="2"/>
        <v>15266556</v>
      </c>
      <c r="F37" s="42">
        <f>+F21-F35</f>
        <v>15266556</v>
      </c>
      <c r="G37" s="42">
        <f>+G21-G35</f>
        <v>15266556</v>
      </c>
      <c r="H37" s="42">
        <f>+H21-H35</f>
        <v>15266556</v>
      </c>
      <c r="I37" s="42">
        <f>+I21-I35</f>
        <v>15266556</v>
      </c>
      <c r="J37" s="42">
        <f t="shared" si="2"/>
        <v>15266556</v>
      </c>
      <c r="K37" s="42">
        <f>+K21-K35</f>
        <v>15266556</v>
      </c>
      <c r="L37" s="42">
        <f>+L21-L35</f>
        <v>15266556</v>
      </c>
      <c r="M37" s="42">
        <f>+M21-M35</f>
        <v>15266556</v>
      </c>
      <c r="N37" s="43">
        <f t="shared" si="2"/>
        <v>15266556</v>
      </c>
      <c r="O37" s="44">
        <f t="shared" si="2"/>
        <v>183198672</v>
      </c>
      <c r="P37" s="42">
        <f t="shared" si="2"/>
        <v>158547315</v>
      </c>
      <c r="Q37" s="43">
        <f t="shared" si="2"/>
        <v>173752536</v>
      </c>
    </row>
    <row r="38" spans="1:17" ht="21" customHeight="1">
      <c r="A38" s="45" t="s">
        <v>52</v>
      </c>
      <c r="B38" s="25"/>
      <c r="C38" s="3">
        <v>9669250</v>
      </c>
      <c r="D38" s="3">
        <v>9669250</v>
      </c>
      <c r="E38" s="3">
        <v>9669250</v>
      </c>
      <c r="F38" s="3">
        <v>9669250</v>
      </c>
      <c r="G38" s="3">
        <v>9669250</v>
      </c>
      <c r="H38" s="3">
        <v>9669250</v>
      </c>
      <c r="I38" s="3">
        <v>9669250</v>
      </c>
      <c r="J38" s="3">
        <v>9669250</v>
      </c>
      <c r="K38" s="3">
        <v>9669250</v>
      </c>
      <c r="L38" s="3">
        <v>9669250</v>
      </c>
      <c r="M38" s="3">
        <v>9669250</v>
      </c>
      <c r="N38" s="4">
        <v>9669250</v>
      </c>
      <c r="O38" s="6">
        <v>116031000</v>
      </c>
      <c r="P38" s="3">
        <v>96680000</v>
      </c>
      <c r="Q38" s="4">
        <v>103369000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24935806</v>
      </c>
      <c r="D41" s="50">
        <f t="shared" si="3"/>
        <v>24935806</v>
      </c>
      <c r="E41" s="50">
        <f t="shared" si="3"/>
        <v>24935806</v>
      </c>
      <c r="F41" s="50">
        <f>SUM(F37:F40)</f>
        <v>24935806</v>
      </c>
      <c r="G41" s="50">
        <f>SUM(G37:G40)</f>
        <v>24935806</v>
      </c>
      <c r="H41" s="50">
        <f>SUM(H37:H40)</f>
        <v>24935806</v>
      </c>
      <c r="I41" s="50">
        <f>SUM(I37:I40)</f>
        <v>24935806</v>
      </c>
      <c r="J41" s="50">
        <f t="shared" si="3"/>
        <v>24935806</v>
      </c>
      <c r="K41" s="50">
        <f>SUM(K37:K40)</f>
        <v>24935806</v>
      </c>
      <c r="L41" s="50">
        <f>SUM(L37:L40)</f>
        <v>24935806</v>
      </c>
      <c r="M41" s="50">
        <f>SUM(M37:M40)</f>
        <v>24935806</v>
      </c>
      <c r="N41" s="51">
        <f t="shared" si="3"/>
        <v>24935806</v>
      </c>
      <c r="O41" s="52">
        <f t="shared" si="3"/>
        <v>299229672</v>
      </c>
      <c r="P41" s="50">
        <f t="shared" si="3"/>
        <v>255227315</v>
      </c>
      <c r="Q41" s="51">
        <f t="shared" si="3"/>
        <v>277121536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24935806</v>
      </c>
      <c r="D43" s="57">
        <f t="shared" si="4"/>
        <v>24935806</v>
      </c>
      <c r="E43" s="57">
        <f t="shared" si="4"/>
        <v>24935806</v>
      </c>
      <c r="F43" s="57">
        <f>+F41-F42</f>
        <v>24935806</v>
      </c>
      <c r="G43" s="57">
        <f>+G41-G42</f>
        <v>24935806</v>
      </c>
      <c r="H43" s="57">
        <f>+H41-H42</f>
        <v>24935806</v>
      </c>
      <c r="I43" s="57">
        <f>+I41-I42</f>
        <v>24935806</v>
      </c>
      <c r="J43" s="57">
        <f t="shared" si="4"/>
        <v>24935806</v>
      </c>
      <c r="K43" s="57">
        <f>+K41-K42</f>
        <v>24935806</v>
      </c>
      <c r="L43" s="57">
        <f>+L41-L42</f>
        <v>24935806</v>
      </c>
      <c r="M43" s="57">
        <f>+M41-M42</f>
        <v>24935806</v>
      </c>
      <c r="N43" s="58">
        <f t="shared" si="4"/>
        <v>24935806</v>
      </c>
      <c r="O43" s="59">
        <f t="shared" si="4"/>
        <v>299229672</v>
      </c>
      <c r="P43" s="57">
        <f t="shared" si="4"/>
        <v>255227315</v>
      </c>
      <c r="Q43" s="58">
        <f t="shared" si="4"/>
        <v>277121536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24935806</v>
      </c>
      <c r="D45" s="50">
        <f t="shared" si="5"/>
        <v>24935806</v>
      </c>
      <c r="E45" s="50">
        <f t="shared" si="5"/>
        <v>24935806</v>
      </c>
      <c r="F45" s="50">
        <f>SUM(F43:F44)</f>
        <v>24935806</v>
      </c>
      <c r="G45" s="50">
        <f>SUM(G43:G44)</f>
        <v>24935806</v>
      </c>
      <c r="H45" s="50">
        <f>SUM(H43:H44)</f>
        <v>24935806</v>
      </c>
      <c r="I45" s="50">
        <f>SUM(I43:I44)</f>
        <v>24935806</v>
      </c>
      <c r="J45" s="50">
        <f t="shared" si="5"/>
        <v>24935806</v>
      </c>
      <c r="K45" s="50">
        <f>SUM(K43:K44)</f>
        <v>24935806</v>
      </c>
      <c r="L45" s="50">
        <f>SUM(L43:L44)</f>
        <v>24935806</v>
      </c>
      <c r="M45" s="50">
        <f>SUM(M43:M44)</f>
        <v>24935806</v>
      </c>
      <c r="N45" s="51">
        <f t="shared" si="5"/>
        <v>24935806</v>
      </c>
      <c r="O45" s="52">
        <f t="shared" si="5"/>
        <v>299229672</v>
      </c>
      <c r="P45" s="50">
        <f t="shared" si="5"/>
        <v>255227315</v>
      </c>
      <c r="Q45" s="51">
        <f t="shared" si="5"/>
        <v>277121536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24935806</v>
      </c>
      <c r="D47" s="63">
        <f t="shared" si="6"/>
        <v>24935806</v>
      </c>
      <c r="E47" s="63">
        <f t="shared" si="6"/>
        <v>24935806</v>
      </c>
      <c r="F47" s="63">
        <f>SUM(F45:F46)</f>
        <v>24935806</v>
      </c>
      <c r="G47" s="63">
        <f>SUM(G45:G46)</f>
        <v>24935806</v>
      </c>
      <c r="H47" s="63">
        <f>SUM(H45:H46)</f>
        <v>24935806</v>
      </c>
      <c r="I47" s="63">
        <f>SUM(I45:I46)</f>
        <v>24935806</v>
      </c>
      <c r="J47" s="63">
        <f t="shared" si="6"/>
        <v>24935806</v>
      </c>
      <c r="K47" s="63">
        <f>SUM(K45:K46)</f>
        <v>24935806</v>
      </c>
      <c r="L47" s="63">
        <f>SUM(L45:L46)</f>
        <v>24935806</v>
      </c>
      <c r="M47" s="63">
        <f>SUM(M45:M46)</f>
        <v>24935806</v>
      </c>
      <c r="N47" s="64">
        <f t="shared" si="6"/>
        <v>24935806</v>
      </c>
      <c r="O47" s="65">
        <f t="shared" si="6"/>
        <v>299229672</v>
      </c>
      <c r="P47" s="63">
        <f t="shared" si="6"/>
        <v>255227315</v>
      </c>
      <c r="Q47" s="66">
        <f t="shared" si="6"/>
        <v>277121536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12169250</v>
      </c>
      <c r="D7" s="3">
        <v>12169250</v>
      </c>
      <c r="E7" s="3">
        <v>12169250</v>
      </c>
      <c r="F7" s="3">
        <v>12169250</v>
      </c>
      <c r="G7" s="3">
        <v>12169250</v>
      </c>
      <c r="H7" s="3">
        <v>12169250</v>
      </c>
      <c r="I7" s="3">
        <v>12169250</v>
      </c>
      <c r="J7" s="3">
        <v>12169250</v>
      </c>
      <c r="K7" s="3">
        <v>12169250</v>
      </c>
      <c r="L7" s="3">
        <v>12169250</v>
      </c>
      <c r="M7" s="3">
        <v>12169250</v>
      </c>
      <c r="N7" s="4">
        <v>12169250</v>
      </c>
      <c r="O7" s="6">
        <v>146031000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333</v>
      </c>
      <c r="D11" s="3">
        <v>333</v>
      </c>
      <c r="E11" s="3">
        <v>333</v>
      </c>
      <c r="F11" s="3">
        <v>333</v>
      </c>
      <c r="G11" s="3">
        <v>333</v>
      </c>
      <c r="H11" s="3">
        <v>333</v>
      </c>
      <c r="I11" s="3">
        <v>333</v>
      </c>
      <c r="J11" s="3">
        <v>333</v>
      </c>
      <c r="K11" s="3">
        <v>333</v>
      </c>
      <c r="L11" s="3">
        <v>333</v>
      </c>
      <c r="M11" s="3">
        <v>333</v>
      </c>
      <c r="N11" s="4">
        <v>337</v>
      </c>
      <c r="O11" s="6">
        <v>4000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2024000</v>
      </c>
      <c r="D12" s="3">
        <v>2024000</v>
      </c>
      <c r="E12" s="3">
        <v>2024000</v>
      </c>
      <c r="F12" s="3">
        <v>2024000</v>
      </c>
      <c r="G12" s="3">
        <v>2024000</v>
      </c>
      <c r="H12" s="3">
        <v>2024000</v>
      </c>
      <c r="I12" s="3">
        <v>2024000</v>
      </c>
      <c r="J12" s="3">
        <v>2024000</v>
      </c>
      <c r="K12" s="3">
        <v>2024000</v>
      </c>
      <c r="L12" s="3">
        <v>2024000</v>
      </c>
      <c r="M12" s="3">
        <v>2024000</v>
      </c>
      <c r="N12" s="4">
        <v>2024000</v>
      </c>
      <c r="O12" s="6">
        <v>24288000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536250</v>
      </c>
      <c r="D13" s="3">
        <v>536250</v>
      </c>
      <c r="E13" s="3">
        <v>536250</v>
      </c>
      <c r="F13" s="3">
        <v>536250</v>
      </c>
      <c r="G13" s="3">
        <v>536250</v>
      </c>
      <c r="H13" s="3">
        <v>536250</v>
      </c>
      <c r="I13" s="3">
        <v>536250</v>
      </c>
      <c r="J13" s="3">
        <v>536250</v>
      </c>
      <c r="K13" s="3">
        <v>536250</v>
      </c>
      <c r="L13" s="3">
        <v>536250</v>
      </c>
      <c r="M13" s="3">
        <v>536250</v>
      </c>
      <c r="N13" s="4">
        <v>536250</v>
      </c>
      <c r="O13" s="6">
        <v>6435000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8250</v>
      </c>
      <c r="D16" s="3">
        <v>8250</v>
      </c>
      <c r="E16" s="3">
        <v>8250</v>
      </c>
      <c r="F16" s="3">
        <v>8250</v>
      </c>
      <c r="G16" s="3">
        <v>8250</v>
      </c>
      <c r="H16" s="3">
        <v>8250</v>
      </c>
      <c r="I16" s="3">
        <v>8250</v>
      </c>
      <c r="J16" s="3">
        <v>8250</v>
      </c>
      <c r="K16" s="3">
        <v>8250</v>
      </c>
      <c r="L16" s="3">
        <v>8250</v>
      </c>
      <c r="M16" s="3">
        <v>8250</v>
      </c>
      <c r="N16" s="4">
        <v>8250</v>
      </c>
      <c r="O16" s="6">
        <v>99000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126608090</v>
      </c>
      <c r="D18" s="3">
        <v>126608090</v>
      </c>
      <c r="E18" s="3">
        <v>126608090</v>
      </c>
      <c r="F18" s="3">
        <v>126608090</v>
      </c>
      <c r="G18" s="3">
        <v>126608090</v>
      </c>
      <c r="H18" s="3">
        <v>126608090</v>
      </c>
      <c r="I18" s="3">
        <v>126608090</v>
      </c>
      <c r="J18" s="3">
        <v>126608090</v>
      </c>
      <c r="K18" s="3">
        <v>126608090</v>
      </c>
      <c r="L18" s="3">
        <v>126608090</v>
      </c>
      <c r="M18" s="3">
        <v>126608090</v>
      </c>
      <c r="N18" s="4">
        <v>126608098</v>
      </c>
      <c r="O18" s="6">
        <v>1519297088</v>
      </c>
      <c r="P18" s="3">
        <v>0</v>
      </c>
      <c r="Q18" s="4">
        <v>0</v>
      </c>
    </row>
    <row r="19" spans="1:17" ht="13.5">
      <c r="A19" s="19" t="s">
        <v>36</v>
      </c>
      <c r="B19" s="25"/>
      <c r="C19" s="22">
        <v>233167</v>
      </c>
      <c r="D19" s="22">
        <v>233167</v>
      </c>
      <c r="E19" s="22">
        <v>233167</v>
      </c>
      <c r="F19" s="22">
        <v>233167</v>
      </c>
      <c r="G19" s="22">
        <v>233167</v>
      </c>
      <c r="H19" s="22">
        <v>233167</v>
      </c>
      <c r="I19" s="22">
        <v>233167</v>
      </c>
      <c r="J19" s="22">
        <v>233167</v>
      </c>
      <c r="K19" s="22">
        <v>233167</v>
      </c>
      <c r="L19" s="22">
        <v>233167</v>
      </c>
      <c r="M19" s="22">
        <v>233167</v>
      </c>
      <c r="N19" s="23">
        <v>233163</v>
      </c>
      <c r="O19" s="24">
        <v>2798000</v>
      </c>
      <c r="P19" s="22">
        <v>0</v>
      </c>
      <c r="Q19" s="23">
        <v>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141579340</v>
      </c>
      <c r="D21" s="29">
        <f t="shared" si="0"/>
        <v>141579340</v>
      </c>
      <c r="E21" s="29">
        <f t="shared" si="0"/>
        <v>141579340</v>
      </c>
      <c r="F21" s="29">
        <f>SUM(F5:F20)</f>
        <v>141579340</v>
      </c>
      <c r="G21" s="29">
        <f>SUM(G5:G20)</f>
        <v>141579340</v>
      </c>
      <c r="H21" s="29">
        <f>SUM(H5:H20)</f>
        <v>141579340</v>
      </c>
      <c r="I21" s="29">
        <f>SUM(I5:I20)</f>
        <v>141579340</v>
      </c>
      <c r="J21" s="29">
        <f t="shared" si="0"/>
        <v>141579340</v>
      </c>
      <c r="K21" s="29">
        <f>SUM(K5:K20)</f>
        <v>141579340</v>
      </c>
      <c r="L21" s="29">
        <f>SUM(L5:L20)</f>
        <v>141579340</v>
      </c>
      <c r="M21" s="29">
        <f>SUM(M5:M20)</f>
        <v>141579340</v>
      </c>
      <c r="N21" s="30">
        <f t="shared" si="0"/>
        <v>141579348</v>
      </c>
      <c r="O21" s="31">
        <f t="shared" si="0"/>
        <v>1698952088</v>
      </c>
      <c r="P21" s="29">
        <f t="shared" si="0"/>
        <v>0</v>
      </c>
      <c r="Q21" s="32">
        <f t="shared" si="0"/>
        <v>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49585188</v>
      </c>
      <c r="D24" s="3">
        <v>49585188</v>
      </c>
      <c r="E24" s="3">
        <v>49585188</v>
      </c>
      <c r="F24" s="3">
        <v>49585188</v>
      </c>
      <c r="G24" s="3">
        <v>49585188</v>
      </c>
      <c r="H24" s="3">
        <v>49585188</v>
      </c>
      <c r="I24" s="3">
        <v>49585188</v>
      </c>
      <c r="J24" s="3">
        <v>49585188</v>
      </c>
      <c r="K24" s="3">
        <v>49585188</v>
      </c>
      <c r="L24" s="3">
        <v>49585188</v>
      </c>
      <c r="M24" s="3">
        <v>49585188</v>
      </c>
      <c r="N24" s="36">
        <v>49585171</v>
      </c>
      <c r="O24" s="6">
        <v>595022239</v>
      </c>
      <c r="P24" s="3">
        <v>612024060</v>
      </c>
      <c r="Q24" s="4">
        <v>645145509</v>
      </c>
    </row>
    <row r="25" spans="1:17" ht="13.5">
      <c r="A25" s="21" t="s">
        <v>41</v>
      </c>
      <c r="B25" s="20"/>
      <c r="C25" s="3">
        <v>1069545</v>
      </c>
      <c r="D25" s="3">
        <v>1069545</v>
      </c>
      <c r="E25" s="3">
        <v>1069545</v>
      </c>
      <c r="F25" s="3">
        <v>1069545</v>
      </c>
      <c r="G25" s="3">
        <v>1069545</v>
      </c>
      <c r="H25" s="3">
        <v>1069545</v>
      </c>
      <c r="I25" s="3">
        <v>1069545</v>
      </c>
      <c r="J25" s="3">
        <v>1069545</v>
      </c>
      <c r="K25" s="3">
        <v>1069545</v>
      </c>
      <c r="L25" s="3">
        <v>1069545</v>
      </c>
      <c r="M25" s="3">
        <v>1069545</v>
      </c>
      <c r="N25" s="4">
        <v>1069546</v>
      </c>
      <c r="O25" s="6">
        <v>12834541</v>
      </c>
      <c r="P25" s="3">
        <v>13379414</v>
      </c>
      <c r="Q25" s="4">
        <v>14101902</v>
      </c>
    </row>
    <row r="26" spans="1:17" ht="13.5">
      <c r="A26" s="21" t="s">
        <v>42</v>
      </c>
      <c r="B26" s="20"/>
      <c r="C26" s="3">
        <v>4570609</v>
      </c>
      <c r="D26" s="3">
        <v>4570609</v>
      </c>
      <c r="E26" s="3">
        <v>4570609</v>
      </c>
      <c r="F26" s="3">
        <v>4570609</v>
      </c>
      <c r="G26" s="3">
        <v>4570609</v>
      </c>
      <c r="H26" s="3">
        <v>4570609</v>
      </c>
      <c r="I26" s="3">
        <v>4570609</v>
      </c>
      <c r="J26" s="3">
        <v>4570609</v>
      </c>
      <c r="K26" s="3">
        <v>4570609</v>
      </c>
      <c r="L26" s="3">
        <v>4570609</v>
      </c>
      <c r="M26" s="3">
        <v>4570609</v>
      </c>
      <c r="N26" s="4">
        <v>4570609</v>
      </c>
      <c r="O26" s="6">
        <v>54847308</v>
      </c>
      <c r="P26" s="3">
        <v>25807407</v>
      </c>
      <c r="Q26" s="4">
        <v>27201007</v>
      </c>
    </row>
    <row r="27" spans="1:17" ht="13.5">
      <c r="A27" s="21" t="s">
        <v>43</v>
      </c>
      <c r="B27" s="20"/>
      <c r="C27" s="3">
        <v>3424148</v>
      </c>
      <c r="D27" s="3">
        <v>3424148</v>
      </c>
      <c r="E27" s="3">
        <v>3424148</v>
      </c>
      <c r="F27" s="3">
        <v>3424148</v>
      </c>
      <c r="G27" s="3">
        <v>3424148</v>
      </c>
      <c r="H27" s="3">
        <v>3424148</v>
      </c>
      <c r="I27" s="3">
        <v>3424148</v>
      </c>
      <c r="J27" s="3">
        <v>3424148</v>
      </c>
      <c r="K27" s="3">
        <v>3424148</v>
      </c>
      <c r="L27" s="3">
        <v>3424148</v>
      </c>
      <c r="M27" s="3">
        <v>3424148</v>
      </c>
      <c r="N27" s="36">
        <v>3424154</v>
      </c>
      <c r="O27" s="6">
        <v>41089782</v>
      </c>
      <c r="P27" s="3">
        <v>43308630</v>
      </c>
      <c r="Q27" s="4">
        <v>45647296</v>
      </c>
    </row>
    <row r="28" spans="1:17" ht="13.5">
      <c r="A28" s="21" t="s">
        <v>44</v>
      </c>
      <c r="B28" s="20"/>
      <c r="C28" s="3">
        <v>100000</v>
      </c>
      <c r="D28" s="3">
        <v>100000</v>
      </c>
      <c r="E28" s="3">
        <v>100000</v>
      </c>
      <c r="F28" s="3">
        <v>100000</v>
      </c>
      <c r="G28" s="3">
        <v>100000</v>
      </c>
      <c r="H28" s="3">
        <v>100000</v>
      </c>
      <c r="I28" s="3">
        <v>100000</v>
      </c>
      <c r="J28" s="3">
        <v>100000</v>
      </c>
      <c r="K28" s="3">
        <v>100000</v>
      </c>
      <c r="L28" s="3">
        <v>100000</v>
      </c>
      <c r="M28" s="3">
        <v>100000</v>
      </c>
      <c r="N28" s="4">
        <v>100000</v>
      </c>
      <c r="O28" s="6">
        <v>1200000</v>
      </c>
      <c r="P28" s="3">
        <v>1264800</v>
      </c>
      <c r="Q28" s="4">
        <v>1333099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4050457</v>
      </c>
      <c r="D30" s="3">
        <v>4050457</v>
      </c>
      <c r="E30" s="3">
        <v>4050457</v>
      </c>
      <c r="F30" s="3">
        <v>4050457</v>
      </c>
      <c r="G30" s="3">
        <v>4050457</v>
      </c>
      <c r="H30" s="3">
        <v>4050457</v>
      </c>
      <c r="I30" s="3">
        <v>4050457</v>
      </c>
      <c r="J30" s="3">
        <v>4050457</v>
      </c>
      <c r="K30" s="3">
        <v>4050457</v>
      </c>
      <c r="L30" s="3">
        <v>4050457</v>
      </c>
      <c r="M30" s="3">
        <v>4050457</v>
      </c>
      <c r="N30" s="4">
        <v>4050460</v>
      </c>
      <c r="O30" s="6">
        <v>48605487</v>
      </c>
      <c r="P30" s="3">
        <v>50880780</v>
      </c>
      <c r="Q30" s="4">
        <v>53628344</v>
      </c>
    </row>
    <row r="31" spans="1:17" ht="13.5">
      <c r="A31" s="21" t="s">
        <v>47</v>
      </c>
      <c r="B31" s="20"/>
      <c r="C31" s="3">
        <v>14127418</v>
      </c>
      <c r="D31" s="3">
        <v>14127418</v>
      </c>
      <c r="E31" s="3">
        <v>14127418</v>
      </c>
      <c r="F31" s="3">
        <v>14127418</v>
      </c>
      <c r="G31" s="3">
        <v>14127418</v>
      </c>
      <c r="H31" s="3">
        <v>14127418</v>
      </c>
      <c r="I31" s="3">
        <v>14127418</v>
      </c>
      <c r="J31" s="3">
        <v>14127418</v>
      </c>
      <c r="K31" s="3">
        <v>14127418</v>
      </c>
      <c r="L31" s="3">
        <v>14127418</v>
      </c>
      <c r="M31" s="3">
        <v>14127418</v>
      </c>
      <c r="N31" s="36">
        <v>14127445</v>
      </c>
      <c r="O31" s="6">
        <v>169529043</v>
      </c>
      <c r="P31" s="3">
        <v>215023065</v>
      </c>
      <c r="Q31" s="4">
        <v>226749162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9297105</v>
      </c>
      <c r="D33" s="3">
        <v>9297105</v>
      </c>
      <c r="E33" s="3">
        <v>9297105</v>
      </c>
      <c r="F33" s="3">
        <v>9297105</v>
      </c>
      <c r="G33" s="3">
        <v>9297105</v>
      </c>
      <c r="H33" s="3">
        <v>9297105</v>
      </c>
      <c r="I33" s="3">
        <v>9297105</v>
      </c>
      <c r="J33" s="3">
        <v>9297105</v>
      </c>
      <c r="K33" s="3">
        <v>9297105</v>
      </c>
      <c r="L33" s="3">
        <v>9297105</v>
      </c>
      <c r="M33" s="3">
        <v>9297105</v>
      </c>
      <c r="N33" s="4">
        <v>9297145</v>
      </c>
      <c r="O33" s="6">
        <v>111565300</v>
      </c>
      <c r="P33" s="3">
        <v>132743647</v>
      </c>
      <c r="Q33" s="4">
        <v>139911803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86224470</v>
      </c>
      <c r="D35" s="29">
        <f t="shared" si="1"/>
        <v>86224470</v>
      </c>
      <c r="E35" s="29">
        <f t="shared" si="1"/>
        <v>86224470</v>
      </c>
      <c r="F35" s="29">
        <f>SUM(F24:F34)</f>
        <v>86224470</v>
      </c>
      <c r="G35" s="29">
        <f>SUM(G24:G34)</f>
        <v>86224470</v>
      </c>
      <c r="H35" s="29">
        <f>SUM(H24:H34)</f>
        <v>86224470</v>
      </c>
      <c r="I35" s="29">
        <f>SUM(I24:I34)</f>
        <v>86224470</v>
      </c>
      <c r="J35" s="29">
        <f t="shared" si="1"/>
        <v>86224470</v>
      </c>
      <c r="K35" s="29">
        <f>SUM(K24:K34)</f>
        <v>86224470</v>
      </c>
      <c r="L35" s="29">
        <f>SUM(L24:L34)</f>
        <v>86224470</v>
      </c>
      <c r="M35" s="29">
        <f>SUM(M24:M34)</f>
        <v>86224470</v>
      </c>
      <c r="N35" s="32">
        <f t="shared" si="1"/>
        <v>86224530</v>
      </c>
      <c r="O35" s="31">
        <f t="shared" si="1"/>
        <v>1034693700</v>
      </c>
      <c r="P35" s="29">
        <f t="shared" si="1"/>
        <v>1094431803</v>
      </c>
      <c r="Q35" s="32">
        <f t="shared" si="1"/>
        <v>1153718122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55354870</v>
      </c>
      <c r="D37" s="42">
        <f t="shared" si="2"/>
        <v>55354870</v>
      </c>
      <c r="E37" s="42">
        <f t="shared" si="2"/>
        <v>55354870</v>
      </c>
      <c r="F37" s="42">
        <f>+F21-F35</f>
        <v>55354870</v>
      </c>
      <c r="G37" s="42">
        <f>+G21-G35</f>
        <v>55354870</v>
      </c>
      <c r="H37" s="42">
        <f>+H21-H35</f>
        <v>55354870</v>
      </c>
      <c r="I37" s="42">
        <f>+I21-I35</f>
        <v>55354870</v>
      </c>
      <c r="J37" s="42">
        <f t="shared" si="2"/>
        <v>55354870</v>
      </c>
      <c r="K37" s="42">
        <f>+K21-K35</f>
        <v>55354870</v>
      </c>
      <c r="L37" s="42">
        <f>+L21-L35</f>
        <v>55354870</v>
      </c>
      <c r="M37" s="42">
        <f>+M21-M35</f>
        <v>55354870</v>
      </c>
      <c r="N37" s="43">
        <f t="shared" si="2"/>
        <v>55354818</v>
      </c>
      <c r="O37" s="44">
        <f t="shared" si="2"/>
        <v>664258388</v>
      </c>
      <c r="P37" s="42">
        <f t="shared" si="2"/>
        <v>-1094431803</v>
      </c>
      <c r="Q37" s="43">
        <f t="shared" si="2"/>
        <v>-1153718122</v>
      </c>
    </row>
    <row r="38" spans="1:17" ht="21" customHeight="1">
      <c r="A38" s="45" t="s">
        <v>52</v>
      </c>
      <c r="B38" s="25"/>
      <c r="C38" s="3">
        <v>4166667</v>
      </c>
      <c r="D38" s="3">
        <v>4166667</v>
      </c>
      <c r="E38" s="3">
        <v>4166667</v>
      </c>
      <c r="F38" s="3">
        <v>4166667</v>
      </c>
      <c r="G38" s="3">
        <v>4166667</v>
      </c>
      <c r="H38" s="3">
        <v>4166667</v>
      </c>
      <c r="I38" s="3">
        <v>4166667</v>
      </c>
      <c r="J38" s="3">
        <v>4166667</v>
      </c>
      <c r="K38" s="3">
        <v>4166667</v>
      </c>
      <c r="L38" s="3">
        <v>4166667</v>
      </c>
      <c r="M38" s="3">
        <v>4166667</v>
      </c>
      <c r="N38" s="4">
        <v>4166663</v>
      </c>
      <c r="O38" s="6">
        <v>50000000</v>
      </c>
      <c r="P38" s="3">
        <v>0</v>
      </c>
      <c r="Q38" s="4">
        <v>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18750</v>
      </c>
      <c r="D40" s="46">
        <v>18750</v>
      </c>
      <c r="E40" s="46">
        <v>18750</v>
      </c>
      <c r="F40" s="46">
        <v>18750</v>
      </c>
      <c r="G40" s="46">
        <v>18750</v>
      </c>
      <c r="H40" s="46">
        <v>18750</v>
      </c>
      <c r="I40" s="46">
        <v>18750</v>
      </c>
      <c r="J40" s="46">
        <v>18750</v>
      </c>
      <c r="K40" s="46">
        <v>18750</v>
      </c>
      <c r="L40" s="46">
        <v>18750</v>
      </c>
      <c r="M40" s="46">
        <v>18750</v>
      </c>
      <c r="N40" s="47">
        <v>18750</v>
      </c>
      <c r="O40" s="48">
        <v>225000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59540287</v>
      </c>
      <c r="D41" s="50">
        <f t="shared" si="3"/>
        <v>59540287</v>
      </c>
      <c r="E41" s="50">
        <f t="shared" si="3"/>
        <v>59540287</v>
      </c>
      <c r="F41" s="50">
        <f>SUM(F37:F40)</f>
        <v>59540287</v>
      </c>
      <c r="G41" s="50">
        <f>SUM(G37:G40)</f>
        <v>59540287</v>
      </c>
      <c r="H41" s="50">
        <f>SUM(H37:H40)</f>
        <v>59540287</v>
      </c>
      <c r="I41" s="50">
        <f>SUM(I37:I40)</f>
        <v>59540287</v>
      </c>
      <c r="J41" s="50">
        <f t="shared" si="3"/>
        <v>59540287</v>
      </c>
      <c r="K41" s="50">
        <f>SUM(K37:K40)</f>
        <v>59540287</v>
      </c>
      <c r="L41" s="50">
        <f>SUM(L37:L40)</f>
        <v>59540287</v>
      </c>
      <c r="M41" s="50">
        <f>SUM(M37:M40)</f>
        <v>59540287</v>
      </c>
      <c r="N41" s="51">
        <f t="shared" si="3"/>
        <v>59540231</v>
      </c>
      <c r="O41" s="52">
        <f t="shared" si="3"/>
        <v>714483388</v>
      </c>
      <c r="P41" s="50">
        <f t="shared" si="3"/>
        <v>-1094431803</v>
      </c>
      <c r="Q41" s="51">
        <f t="shared" si="3"/>
        <v>-1153718122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59540287</v>
      </c>
      <c r="D43" s="57">
        <f t="shared" si="4"/>
        <v>59540287</v>
      </c>
      <c r="E43" s="57">
        <f t="shared" si="4"/>
        <v>59540287</v>
      </c>
      <c r="F43" s="57">
        <f>+F41-F42</f>
        <v>59540287</v>
      </c>
      <c r="G43" s="57">
        <f>+G41-G42</f>
        <v>59540287</v>
      </c>
      <c r="H43" s="57">
        <f>+H41-H42</f>
        <v>59540287</v>
      </c>
      <c r="I43" s="57">
        <f>+I41-I42</f>
        <v>59540287</v>
      </c>
      <c r="J43" s="57">
        <f t="shared" si="4"/>
        <v>59540287</v>
      </c>
      <c r="K43" s="57">
        <f>+K41-K42</f>
        <v>59540287</v>
      </c>
      <c r="L43" s="57">
        <f>+L41-L42</f>
        <v>59540287</v>
      </c>
      <c r="M43" s="57">
        <f>+M41-M42</f>
        <v>59540287</v>
      </c>
      <c r="N43" s="58">
        <f t="shared" si="4"/>
        <v>59540231</v>
      </c>
      <c r="O43" s="59">
        <f t="shared" si="4"/>
        <v>714483388</v>
      </c>
      <c r="P43" s="57">
        <f t="shared" si="4"/>
        <v>-1094431803</v>
      </c>
      <c r="Q43" s="58">
        <f t="shared" si="4"/>
        <v>-1153718122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59540287</v>
      </c>
      <c r="D45" s="50">
        <f t="shared" si="5"/>
        <v>59540287</v>
      </c>
      <c r="E45" s="50">
        <f t="shared" si="5"/>
        <v>59540287</v>
      </c>
      <c r="F45" s="50">
        <f>SUM(F43:F44)</f>
        <v>59540287</v>
      </c>
      <c r="G45" s="50">
        <f>SUM(G43:G44)</f>
        <v>59540287</v>
      </c>
      <c r="H45" s="50">
        <f>SUM(H43:H44)</f>
        <v>59540287</v>
      </c>
      <c r="I45" s="50">
        <f>SUM(I43:I44)</f>
        <v>59540287</v>
      </c>
      <c r="J45" s="50">
        <f t="shared" si="5"/>
        <v>59540287</v>
      </c>
      <c r="K45" s="50">
        <f>SUM(K43:K44)</f>
        <v>59540287</v>
      </c>
      <c r="L45" s="50">
        <f>SUM(L43:L44)</f>
        <v>59540287</v>
      </c>
      <c r="M45" s="50">
        <f>SUM(M43:M44)</f>
        <v>59540287</v>
      </c>
      <c r="N45" s="51">
        <f t="shared" si="5"/>
        <v>59540231</v>
      </c>
      <c r="O45" s="52">
        <f t="shared" si="5"/>
        <v>714483388</v>
      </c>
      <c r="P45" s="50">
        <f t="shared" si="5"/>
        <v>-1094431803</v>
      </c>
      <c r="Q45" s="51">
        <f t="shared" si="5"/>
        <v>-1153718122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59540287</v>
      </c>
      <c r="D47" s="63">
        <f t="shared" si="6"/>
        <v>59540287</v>
      </c>
      <c r="E47" s="63">
        <f t="shared" si="6"/>
        <v>59540287</v>
      </c>
      <c r="F47" s="63">
        <f>SUM(F45:F46)</f>
        <v>59540287</v>
      </c>
      <c r="G47" s="63">
        <f>SUM(G45:G46)</f>
        <v>59540287</v>
      </c>
      <c r="H47" s="63">
        <f>SUM(H45:H46)</f>
        <v>59540287</v>
      </c>
      <c r="I47" s="63">
        <f>SUM(I45:I46)</f>
        <v>59540287</v>
      </c>
      <c r="J47" s="63">
        <f t="shared" si="6"/>
        <v>59540287</v>
      </c>
      <c r="K47" s="63">
        <f>SUM(K45:K46)</f>
        <v>59540287</v>
      </c>
      <c r="L47" s="63">
        <f>SUM(L45:L46)</f>
        <v>59540287</v>
      </c>
      <c r="M47" s="63">
        <f>SUM(M45:M46)</f>
        <v>59540287</v>
      </c>
      <c r="N47" s="64">
        <f t="shared" si="6"/>
        <v>59540231</v>
      </c>
      <c r="O47" s="65">
        <f t="shared" si="6"/>
        <v>714483388</v>
      </c>
      <c r="P47" s="63">
        <f t="shared" si="6"/>
        <v>-1094431803</v>
      </c>
      <c r="Q47" s="66">
        <f t="shared" si="6"/>
        <v>-1153718122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2340831</v>
      </c>
      <c r="D5" s="3">
        <v>2340831</v>
      </c>
      <c r="E5" s="3">
        <v>2340831</v>
      </c>
      <c r="F5" s="3">
        <v>2340831</v>
      </c>
      <c r="G5" s="3">
        <v>2340831</v>
      </c>
      <c r="H5" s="3">
        <v>2340831</v>
      </c>
      <c r="I5" s="3">
        <v>2340831</v>
      </c>
      <c r="J5" s="3">
        <v>2340831</v>
      </c>
      <c r="K5" s="3">
        <v>2340831</v>
      </c>
      <c r="L5" s="3">
        <v>2340831</v>
      </c>
      <c r="M5" s="3">
        <v>2340831</v>
      </c>
      <c r="N5" s="4">
        <v>2340860</v>
      </c>
      <c r="O5" s="5">
        <v>28090001</v>
      </c>
      <c r="P5" s="3">
        <v>29775399</v>
      </c>
      <c r="Q5" s="4">
        <v>31561924</v>
      </c>
    </row>
    <row r="6" spans="1:17" ht="13.5">
      <c r="A6" s="19" t="s">
        <v>24</v>
      </c>
      <c r="B6" s="20"/>
      <c r="C6" s="3">
        <v>2691864</v>
      </c>
      <c r="D6" s="3">
        <v>2691864</v>
      </c>
      <c r="E6" s="3">
        <v>2691864</v>
      </c>
      <c r="F6" s="3">
        <v>2691864</v>
      </c>
      <c r="G6" s="3">
        <v>2691864</v>
      </c>
      <c r="H6" s="3">
        <v>2691864</v>
      </c>
      <c r="I6" s="3">
        <v>2691864</v>
      </c>
      <c r="J6" s="3">
        <v>2691864</v>
      </c>
      <c r="K6" s="3">
        <v>2691864</v>
      </c>
      <c r="L6" s="3">
        <v>2691864</v>
      </c>
      <c r="M6" s="3">
        <v>2691864</v>
      </c>
      <c r="N6" s="4">
        <v>2691896</v>
      </c>
      <c r="O6" s="6">
        <v>32302400</v>
      </c>
      <c r="P6" s="3">
        <v>27078609</v>
      </c>
      <c r="Q6" s="4">
        <v>28703326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44500</v>
      </c>
      <c r="D9" s="22">
        <v>44500</v>
      </c>
      <c r="E9" s="22">
        <v>44500</v>
      </c>
      <c r="F9" s="22">
        <v>44500</v>
      </c>
      <c r="G9" s="22">
        <v>44500</v>
      </c>
      <c r="H9" s="22">
        <v>44500</v>
      </c>
      <c r="I9" s="22">
        <v>44500</v>
      </c>
      <c r="J9" s="22">
        <v>44500</v>
      </c>
      <c r="K9" s="22">
        <v>44500</v>
      </c>
      <c r="L9" s="22">
        <v>44500</v>
      </c>
      <c r="M9" s="22">
        <v>44500</v>
      </c>
      <c r="N9" s="23">
        <v>44500</v>
      </c>
      <c r="O9" s="24">
        <v>534000</v>
      </c>
      <c r="P9" s="22">
        <v>742000</v>
      </c>
      <c r="Q9" s="23">
        <v>786520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16666</v>
      </c>
      <c r="D11" s="3">
        <v>16666</v>
      </c>
      <c r="E11" s="3">
        <v>16666</v>
      </c>
      <c r="F11" s="3">
        <v>16666</v>
      </c>
      <c r="G11" s="3">
        <v>16666</v>
      </c>
      <c r="H11" s="3">
        <v>16666</v>
      </c>
      <c r="I11" s="3">
        <v>16666</v>
      </c>
      <c r="J11" s="3">
        <v>16666</v>
      </c>
      <c r="K11" s="3">
        <v>16666</v>
      </c>
      <c r="L11" s="3">
        <v>16666</v>
      </c>
      <c r="M11" s="3">
        <v>16666</v>
      </c>
      <c r="N11" s="4">
        <v>16674</v>
      </c>
      <c r="O11" s="6">
        <v>200000</v>
      </c>
      <c r="P11" s="3">
        <v>318000</v>
      </c>
      <c r="Q11" s="4">
        <v>337080</v>
      </c>
    </row>
    <row r="12" spans="1:17" ht="13.5">
      <c r="A12" s="19" t="s">
        <v>29</v>
      </c>
      <c r="B12" s="25"/>
      <c r="C12" s="3">
        <v>141666</v>
      </c>
      <c r="D12" s="3">
        <v>141666</v>
      </c>
      <c r="E12" s="3">
        <v>141666</v>
      </c>
      <c r="F12" s="3">
        <v>141666</v>
      </c>
      <c r="G12" s="3">
        <v>141666</v>
      </c>
      <c r="H12" s="3">
        <v>141666</v>
      </c>
      <c r="I12" s="3">
        <v>141666</v>
      </c>
      <c r="J12" s="3">
        <v>141666</v>
      </c>
      <c r="K12" s="3">
        <v>141666</v>
      </c>
      <c r="L12" s="3">
        <v>141666</v>
      </c>
      <c r="M12" s="3">
        <v>141666</v>
      </c>
      <c r="N12" s="4">
        <v>141674</v>
      </c>
      <c r="O12" s="6">
        <v>1700000</v>
      </c>
      <c r="P12" s="3">
        <v>1802000</v>
      </c>
      <c r="Q12" s="4">
        <v>1910120</v>
      </c>
    </row>
    <row r="13" spans="1:17" ht="13.5">
      <c r="A13" s="19" t="s">
        <v>30</v>
      </c>
      <c r="B13" s="25"/>
      <c r="C13" s="3">
        <v>51401</v>
      </c>
      <c r="D13" s="3">
        <v>51401</v>
      </c>
      <c r="E13" s="3">
        <v>51401</v>
      </c>
      <c r="F13" s="3">
        <v>51401</v>
      </c>
      <c r="G13" s="3">
        <v>51401</v>
      </c>
      <c r="H13" s="3">
        <v>51401</v>
      </c>
      <c r="I13" s="3">
        <v>51401</v>
      </c>
      <c r="J13" s="3">
        <v>51401</v>
      </c>
      <c r="K13" s="3">
        <v>51401</v>
      </c>
      <c r="L13" s="3">
        <v>51401</v>
      </c>
      <c r="M13" s="3">
        <v>51401</v>
      </c>
      <c r="N13" s="4">
        <v>51409</v>
      </c>
      <c r="O13" s="6">
        <v>616820</v>
      </c>
      <c r="P13" s="3">
        <v>666975</v>
      </c>
      <c r="Q13" s="4">
        <v>706994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282527</v>
      </c>
      <c r="D15" s="3">
        <v>282527</v>
      </c>
      <c r="E15" s="3">
        <v>282527</v>
      </c>
      <c r="F15" s="3">
        <v>282527</v>
      </c>
      <c r="G15" s="3">
        <v>282527</v>
      </c>
      <c r="H15" s="3">
        <v>282527</v>
      </c>
      <c r="I15" s="3">
        <v>282527</v>
      </c>
      <c r="J15" s="3">
        <v>282527</v>
      </c>
      <c r="K15" s="3">
        <v>282527</v>
      </c>
      <c r="L15" s="3">
        <v>282527</v>
      </c>
      <c r="M15" s="3">
        <v>282527</v>
      </c>
      <c r="N15" s="4">
        <v>282546</v>
      </c>
      <c r="O15" s="6">
        <v>3390343</v>
      </c>
      <c r="P15" s="3">
        <v>3593764</v>
      </c>
      <c r="Q15" s="4">
        <v>3809389</v>
      </c>
    </row>
    <row r="16" spans="1:17" ht="13.5">
      <c r="A16" s="19" t="s">
        <v>33</v>
      </c>
      <c r="B16" s="25"/>
      <c r="C16" s="3">
        <v>342437</v>
      </c>
      <c r="D16" s="3">
        <v>342437</v>
      </c>
      <c r="E16" s="3">
        <v>342437</v>
      </c>
      <c r="F16" s="3">
        <v>342437</v>
      </c>
      <c r="G16" s="3">
        <v>342437</v>
      </c>
      <c r="H16" s="3">
        <v>342437</v>
      </c>
      <c r="I16" s="3">
        <v>342437</v>
      </c>
      <c r="J16" s="3">
        <v>342437</v>
      </c>
      <c r="K16" s="3">
        <v>342437</v>
      </c>
      <c r="L16" s="3">
        <v>342437</v>
      </c>
      <c r="M16" s="3">
        <v>342437</v>
      </c>
      <c r="N16" s="4">
        <v>342462</v>
      </c>
      <c r="O16" s="6">
        <v>4109269</v>
      </c>
      <c r="P16" s="3">
        <v>4355825</v>
      </c>
      <c r="Q16" s="4">
        <v>4617175</v>
      </c>
    </row>
    <row r="17" spans="1:17" ht="13.5">
      <c r="A17" s="21" t="s">
        <v>34</v>
      </c>
      <c r="B17" s="20"/>
      <c r="C17" s="3">
        <v>275000</v>
      </c>
      <c r="D17" s="3">
        <v>275000</v>
      </c>
      <c r="E17" s="3">
        <v>275000</v>
      </c>
      <c r="F17" s="3">
        <v>275000</v>
      </c>
      <c r="G17" s="3">
        <v>275000</v>
      </c>
      <c r="H17" s="3">
        <v>275000</v>
      </c>
      <c r="I17" s="3">
        <v>275000</v>
      </c>
      <c r="J17" s="3">
        <v>275000</v>
      </c>
      <c r="K17" s="3">
        <v>275000</v>
      </c>
      <c r="L17" s="3">
        <v>275000</v>
      </c>
      <c r="M17" s="3">
        <v>275000</v>
      </c>
      <c r="N17" s="4">
        <v>275000</v>
      </c>
      <c r="O17" s="6">
        <v>3300000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17576249</v>
      </c>
      <c r="D18" s="3">
        <v>17576249</v>
      </c>
      <c r="E18" s="3">
        <v>17576249</v>
      </c>
      <c r="F18" s="3">
        <v>17576249</v>
      </c>
      <c r="G18" s="3">
        <v>17576249</v>
      </c>
      <c r="H18" s="3">
        <v>17576249</v>
      </c>
      <c r="I18" s="3">
        <v>17576249</v>
      </c>
      <c r="J18" s="3">
        <v>17576249</v>
      </c>
      <c r="K18" s="3">
        <v>17576249</v>
      </c>
      <c r="L18" s="3">
        <v>17576249</v>
      </c>
      <c r="M18" s="3">
        <v>17576249</v>
      </c>
      <c r="N18" s="4">
        <v>17576261</v>
      </c>
      <c r="O18" s="6">
        <v>210915000</v>
      </c>
      <c r="P18" s="3">
        <v>228371000</v>
      </c>
      <c r="Q18" s="4">
        <v>245828000</v>
      </c>
    </row>
    <row r="19" spans="1:17" ht="13.5">
      <c r="A19" s="19" t="s">
        <v>36</v>
      </c>
      <c r="B19" s="25"/>
      <c r="C19" s="22">
        <v>300796</v>
      </c>
      <c r="D19" s="22">
        <v>300796</v>
      </c>
      <c r="E19" s="22">
        <v>300796</v>
      </c>
      <c r="F19" s="22">
        <v>300796</v>
      </c>
      <c r="G19" s="22">
        <v>300796</v>
      </c>
      <c r="H19" s="22">
        <v>300796</v>
      </c>
      <c r="I19" s="22">
        <v>300796</v>
      </c>
      <c r="J19" s="22">
        <v>300796</v>
      </c>
      <c r="K19" s="22">
        <v>300796</v>
      </c>
      <c r="L19" s="22">
        <v>300796</v>
      </c>
      <c r="M19" s="22">
        <v>300796</v>
      </c>
      <c r="N19" s="23">
        <v>300847</v>
      </c>
      <c r="O19" s="24">
        <v>3609603</v>
      </c>
      <c r="P19" s="22">
        <v>18401119</v>
      </c>
      <c r="Q19" s="23">
        <v>19389287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24063937</v>
      </c>
      <c r="D21" s="29">
        <f t="shared" si="0"/>
        <v>24063937</v>
      </c>
      <c r="E21" s="29">
        <f t="shared" si="0"/>
        <v>24063937</v>
      </c>
      <c r="F21" s="29">
        <f>SUM(F5:F20)</f>
        <v>24063937</v>
      </c>
      <c r="G21" s="29">
        <f>SUM(G5:G20)</f>
        <v>24063937</v>
      </c>
      <c r="H21" s="29">
        <f>SUM(H5:H20)</f>
        <v>24063937</v>
      </c>
      <c r="I21" s="29">
        <f>SUM(I5:I20)</f>
        <v>24063937</v>
      </c>
      <c r="J21" s="29">
        <f t="shared" si="0"/>
        <v>24063937</v>
      </c>
      <c r="K21" s="29">
        <f>SUM(K5:K20)</f>
        <v>24063937</v>
      </c>
      <c r="L21" s="29">
        <f>SUM(L5:L20)</f>
        <v>24063937</v>
      </c>
      <c r="M21" s="29">
        <f>SUM(M5:M20)</f>
        <v>24063937</v>
      </c>
      <c r="N21" s="30">
        <f t="shared" si="0"/>
        <v>24064129</v>
      </c>
      <c r="O21" s="31">
        <f t="shared" si="0"/>
        <v>288767436</v>
      </c>
      <c r="P21" s="29">
        <f t="shared" si="0"/>
        <v>315104691</v>
      </c>
      <c r="Q21" s="32">
        <f t="shared" si="0"/>
        <v>337649815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10321336</v>
      </c>
      <c r="D24" s="3">
        <v>10321336</v>
      </c>
      <c r="E24" s="3">
        <v>10321336</v>
      </c>
      <c r="F24" s="3">
        <v>10321336</v>
      </c>
      <c r="G24" s="3">
        <v>10321336</v>
      </c>
      <c r="H24" s="3">
        <v>10321336</v>
      </c>
      <c r="I24" s="3">
        <v>10321336</v>
      </c>
      <c r="J24" s="3">
        <v>10321336</v>
      </c>
      <c r="K24" s="3">
        <v>10321336</v>
      </c>
      <c r="L24" s="3">
        <v>10321336</v>
      </c>
      <c r="M24" s="3">
        <v>10321336</v>
      </c>
      <c r="N24" s="36">
        <v>10320461</v>
      </c>
      <c r="O24" s="6">
        <v>123855157</v>
      </c>
      <c r="P24" s="3">
        <v>135464202</v>
      </c>
      <c r="Q24" s="4">
        <v>142867412</v>
      </c>
    </row>
    <row r="25" spans="1:17" ht="13.5">
      <c r="A25" s="21" t="s">
        <v>41</v>
      </c>
      <c r="B25" s="20"/>
      <c r="C25" s="3">
        <v>1286140</v>
      </c>
      <c r="D25" s="3">
        <v>1286140</v>
      </c>
      <c r="E25" s="3">
        <v>1286140</v>
      </c>
      <c r="F25" s="3">
        <v>1286140</v>
      </c>
      <c r="G25" s="3">
        <v>1286140</v>
      </c>
      <c r="H25" s="3">
        <v>1286140</v>
      </c>
      <c r="I25" s="3">
        <v>1286140</v>
      </c>
      <c r="J25" s="3">
        <v>1286140</v>
      </c>
      <c r="K25" s="3">
        <v>1286140</v>
      </c>
      <c r="L25" s="3">
        <v>1286140</v>
      </c>
      <c r="M25" s="3">
        <v>1286140</v>
      </c>
      <c r="N25" s="4">
        <v>1286037</v>
      </c>
      <c r="O25" s="6">
        <v>15433577</v>
      </c>
      <c r="P25" s="3">
        <v>16205256</v>
      </c>
      <c r="Q25" s="4">
        <v>17015519</v>
      </c>
    </row>
    <row r="26" spans="1:17" ht="13.5">
      <c r="A26" s="21" t="s">
        <v>42</v>
      </c>
      <c r="B26" s="20"/>
      <c r="C26" s="3">
        <v>694201</v>
      </c>
      <c r="D26" s="3">
        <v>694201</v>
      </c>
      <c r="E26" s="3">
        <v>694201</v>
      </c>
      <c r="F26" s="3">
        <v>694201</v>
      </c>
      <c r="G26" s="3">
        <v>694201</v>
      </c>
      <c r="H26" s="3">
        <v>694201</v>
      </c>
      <c r="I26" s="3">
        <v>694201</v>
      </c>
      <c r="J26" s="3">
        <v>694201</v>
      </c>
      <c r="K26" s="3">
        <v>694201</v>
      </c>
      <c r="L26" s="3">
        <v>694201</v>
      </c>
      <c r="M26" s="3">
        <v>694201</v>
      </c>
      <c r="N26" s="4">
        <v>694196</v>
      </c>
      <c r="O26" s="6">
        <v>8330407</v>
      </c>
      <c r="P26" s="3">
        <v>8746928</v>
      </c>
      <c r="Q26" s="4">
        <v>9184274</v>
      </c>
    </row>
    <row r="27" spans="1:17" ht="13.5">
      <c r="A27" s="21" t="s">
        <v>43</v>
      </c>
      <c r="B27" s="20"/>
      <c r="C27" s="3">
        <v>3472814</v>
      </c>
      <c r="D27" s="3">
        <v>3472814</v>
      </c>
      <c r="E27" s="3">
        <v>3472814</v>
      </c>
      <c r="F27" s="3">
        <v>3472814</v>
      </c>
      <c r="G27" s="3">
        <v>3472814</v>
      </c>
      <c r="H27" s="3">
        <v>3472814</v>
      </c>
      <c r="I27" s="3">
        <v>3472814</v>
      </c>
      <c r="J27" s="3">
        <v>3472814</v>
      </c>
      <c r="K27" s="3">
        <v>3472814</v>
      </c>
      <c r="L27" s="3">
        <v>3472814</v>
      </c>
      <c r="M27" s="3">
        <v>3472814</v>
      </c>
      <c r="N27" s="36">
        <v>3472777</v>
      </c>
      <c r="O27" s="6">
        <v>41673731</v>
      </c>
      <c r="P27" s="3">
        <v>43757411</v>
      </c>
      <c r="Q27" s="4">
        <v>45945289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2583334</v>
      </c>
      <c r="D29" s="3">
        <v>2583334</v>
      </c>
      <c r="E29" s="3">
        <v>2583334</v>
      </c>
      <c r="F29" s="3">
        <v>2583334</v>
      </c>
      <c r="G29" s="3">
        <v>2583334</v>
      </c>
      <c r="H29" s="3">
        <v>2583334</v>
      </c>
      <c r="I29" s="3">
        <v>2583334</v>
      </c>
      <c r="J29" s="3">
        <v>2583334</v>
      </c>
      <c r="K29" s="3">
        <v>2583334</v>
      </c>
      <c r="L29" s="3">
        <v>2583334</v>
      </c>
      <c r="M29" s="3">
        <v>2583334</v>
      </c>
      <c r="N29" s="36">
        <v>2583326</v>
      </c>
      <c r="O29" s="6">
        <v>31000000</v>
      </c>
      <c r="P29" s="3">
        <v>32550000</v>
      </c>
      <c r="Q29" s="4">
        <v>34177500</v>
      </c>
    </row>
    <row r="30" spans="1:17" ht="13.5">
      <c r="A30" s="21" t="s">
        <v>46</v>
      </c>
      <c r="B30" s="20"/>
      <c r="C30" s="3">
        <v>217917</v>
      </c>
      <c r="D30" s="3">
        <v>217917</v>
      </c>
      <c r="E30" s="3">
        <v>217917</v>
      </c>
      <c r="F30" s="3">
        <v>217917</v>
      </c>
      <c r="G30" s="3">
        <v>217917</v>
      </c>
      <c r="H30" s="3">
        <v>217917</v>
      </c>
      <c r="I30" s="3">
        <v>217917</v>
      </c>
      <c r="J30" s="3">
        <v>217917</v>
      </c>
      <c r="K30" s="3">
        <v>217917</v>
      </c>
      <c r="L30" s="3">
        <v>217917</v>
      </c>
      <c r="M30" s="3">
        <v>217917</v>
      </c>
      <c r="N30" s="4">
        <v>217913</v>
      </c>
      <c r="O30" s="6">
        <v>2615000</v>
      </c>
      <c r="P30" s="3">
        <v>2745750</v>
      </c>
      <c r="Q30" s="4">
        <v>2883038</v>
      </c>
    </row>
    <row r="31" spans="1:17" ht="13.5">
      <c r="A31" s="21" t="s">
        <v>47</v>
      </c>
      <c r="B31" s="20"/>
      <c r="C31" s="3">
        <v>3390008</v>
      </c>
      <c r="D31" s="3">
        <v>3390008</v>
      </c>
      <c r="E31" s="3">
        <v>3390008</v>
      </c>
      <c r="F31" s="3">
        <v>3390008</v>
      </c>
      <c r="G31" s="3">
        <v>3390008</v>
      </c>
      <c r="H31" s="3">
        <v>3390008</v>
      </c>
      <c r="I31" s="3">
        <v>3390008</v>
      </c>
      <c r="J31" s="3">
        <v>3390008</v>
      </c>
      <c r="K31" s="3">
        <v>3390008</v>
      </c>
      <c r="L31" s="3">
        <v>3390008</v>
      </c>
      <c r="M31" s="3">
        <v>3390008</v>
      </c>
      <c r="N31" s="36">
        <v>3389882</v>
      </c>
      <c r="O31" s="6">
        <v>40679970</v>
      </c>
      <c r="P31" s="3">
        <v>37925069</v>
      </c>
      <c r="Q31" s="4">
        <v>39719623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4068817</v>
      </c>
      <c r="D33" s="3">
        <v>4068817</v>
      </c>
      <c r="E33" s="3">
        <v>4068817</v>
      </c>
      <c r="F33" s="3">
        <v>4068817</v>
      </c>
      <c r="G33" s="3">
        <v>4068817</v>
      </c>
      <c r="H33" s="3">
        <v>4068817</v>
      </c>
      <c r="I33" s="3">
        <v>4068817</v>
      </c>
      <c r="J33" s="3">
        <v>4068817</v>
      </c>
      <c r="K33" s="3">
        <v>4068817</v>
      </c>
      <c r="L33" s="3">
        <v>4068817</v>
      </c>
      <c r="M33" s="3">
        <v>4068817</v>
      </c>
      <c r="N33" s="4">
        <v>4068413</v>
      </c>
      <c r="O33" s="6">
        <v>48825400</v>
      </c>
      <c r="P33" s="3">
        <v>50965043</v>
      </c>
      <c r="Q33" s="4">
        <v>53513291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26034567</v>
      </c>
      <c r="D35" s="29">
        <f t="shared" si="1"/>
        <v>26034567</v>
      </c>
      <c r="E35" s="29">
        <f t="shared" si="1"/>
        <v>26034567</v>
      </c>
      <c r="F35" s="29">
        <f>SUM(F24:F34)</f>
        <v>26034567</v>
      </c>
      <c r="G35" s="29">
        <f>SUM(G24:G34)</f>
        <v>26034567</v>
      </c>
      <c r="H35" s="29">
        <f>SUM(H24:H34)</f>
        <v>26034567</v>
      </c>
      <c r="I35" s="29">
        <f>SUM(I24:I34)</f>
        <v>26034567</v>
      </c>
      <c r="J35" s="29">
        <f t="shared" si="1"/>
        <v>26034567</v>
      </c>
      <c r="K35" s="29">
        <f>SUM(K24:K34)</f>
        <v>26034567</v>
      </c>
      <c r="L35" s="29">
        <f>SUM(L24:L34)</f>
        <v>26034567</v>
      </c>
      <c r="M35" s="29">
        <f>SUM(M24:M34)</f>
        <v>26034567</v>
      </c>
      <c r="N35" s="32">
        <f t="shared" si="1"/>
        <v>26033005</v>
      </c>
      <c r="O35" s="31">
        <f t="shared" si="1"/>
        <v>312413242</v>
      </c>
      <c r="P35" s="29">
        <f t="shared" si="1"/>
        <v>328359659</v>
      </c>
      <c r="Q35" s="32">
        <f t="shared" si="1"/>
        <v>345305946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-1970630</v>
      </c>
      <c r="D37" s="42">
        <f t="shared" si="2"/>
        <v>-1970630</v>
      </c>
      <c r="E37" s="42">
        <f t="shared" si="2"/>
        <v>-1970630</v>
      </c>
      <c r="F37" s="42">
        <f>+F21-F35</f>
        <v>-1970630</v>
      </c>
      <c r="G37" s="42">
        <f>+G21-G35</f>
        <v>-1970630</v>
      </c>
      <c r="H37" s="42">
        <f>+H21-H35</f>
        <v>-1970630</v>
      </c>
      <c r="I37" s="42">
        <f>+I21-I35</f>
        <v>-1970630</v>
      </c>
      <c r="J37" s="42">
        <f t="shared" si="2"/>
        <v>-1970630</v>
      </c>
      <c r="K37" s="42">
        <f>+K21-K35</f>
        <v>-1970630</v>
      </c>
      <c r="L37" s="42">
        <f>+L21-L35</f>
        <v>-1970630</v>
      </c>
      <c r="M37" s="42">
        <f>+M21-M35</f>
        <v>-1970630</v>
      </c>
      <c r="N37" s="43">
        <f t="shared" si="2"/>
        <v>-1968876</v>
      </c>
      <c r="O37" s="44">
        <f t="shared" si="2"/>
        <v>-23645806</v>
      </c>
      <c r="P37" s="42">
        <f t="shared" si="2"/>
        <v>-13254968</v>
      </c>
      <c r="Q37" s="43">
        <f t="shared" si="2"/>
        <v>-7656131</v>
      </c>
    </row>
    <row r="38" spans="1:17" ht="21" customHeight="1">
      <c r="A38" s="45" t="s">
        <v>52</v>
      </c>
      <c r="B38" s="25"/>
      <c r="C38" s="3">
        <v>3695833</v>
      </c>
      <c r="D38" s="3">
        <v>3695833</v>
      </c>
      <c r="E38" s="3">
        <v>3695833</v>
      </c>
      <c r="F38" s="3">
        <v>3695833</v>
      </c>
      <c r="G38" s="3">
        <v>3695833</v>
      </c>
      <c r="H38" s="3">
        <v>3695833</v>
      </c>
      <c r="I38" s="3">
        <v>3695833</v>
      </c>
      <c r="J38" s="3">
        <v>3695833</v>
      </c>
      <c r="K38" s="3">
        <v>3695833</v>
      </c>
      <c r="L38" s="3">
        <v>3695833</v>
      </c>
      <c r="M38" s="3">
        <v>3695833</v>
      </c>
      <c r="N38" s="4">
        <v>3695837</v>
      </c>
      <c r="O38" s="6">
        <v>44350000</v>
      </c>
      <c r="P38" s="3">
        <v>46725000</v>
      </c>
      <c r="Q38" s="4">
        <v>50141000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1725203</v>
      </c>
      <c r="D41" s="50">
        <f t="shared" si="3"/>
        <v>1725203</v>
      </c>
      <c r="E41" s="50">
        <f t="shared" si="3"/>
        <v>1725203</v>
      </c>
      <c r="F41" s="50">
        <f>SUM(F37:F40)</f>
        <v>1725203</v>
      </c>
      <c r="G41" s="50">
        <f>SUM(G37:G40)</f>
        <v>1725203</v>
      </c>
      <c r="H41" s="50">
        <f>SUM(H37:H40)</f>
        <v>1725203</v>
      </c>
      <c r="I41" s="50">
        <f>SUM(I37:I40)</f>
        <v>1725203</v>
      </c>
      <c r="J41" s="50">
        <f t="shared" si="3"/>
        <v>1725203</v>
      </c>
      <c r="K41" s="50">
        <f>SUM(K37:K40)</f>
        <v>1725203</v>
      </c>
      <c r="L41" s="50">
        <f>SUM(L37:L40)</f>
        <v>1725203</v>
      </c>
      <c r="M41" s="50">
        <f>SUM(M37:M40)</f>
        <v>1725203</v>
      </c>
      <c r="N41" s="51">
        <f t="shared" si="3"/>
        <v>1726961</v>
      </c>
      <c r="O41" s="52">
        <f t="shared" si="3"/>
        <v>20704194</v>
      </c>
      <c r="P41" s="50">
        <f t="shared" si="3"/>
        <v>33470032</v>
      </c>
      <c r="Q41" s="51">
        <f t="shared" si="3"/>
        <v>42484869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1725203</v>
      </c>
      <c r="D43" s="57">
        <f t="shared" si="4"/>
        <v>1725203</v>
      </c>
      <c r="E43" s="57">
        <f t="shared" si="4"/>
        <v>1725203</v>
      </c>
      <c r="F43" s="57">
        <f>+F41-F42</f>
        <v>1725203</v>
      </c>
      <c r="G43" s="57">
        <f>+G41-G42</f>
        <v>1725203</v>
      </c>
      <c r="H43" s="57">
        <f>+H41-H42</f>
        <v>1725203</v>
      </c>
      <c r="I43" s="57">
        <f>+I41-I42</f>
        <v>1725203</v>
      </c>
      <c r="J43" s="57">
        <f t="shared" si="4"/>
        <v>1725203</v>
      </c>
      <c r="K43" s="57">
        <f>+K41-K42</f>
        <v>1725203</v>
      </c>
      <c r="L43" s="57">
        <f>+L41-L42</f>
        <v>1725203</v>
      </c>
      <c r="M43" s="57">
        <f>+M41-M42</f>
        <v>1725203</v>
      </c>
      <c r="N43" s="58">
        <f t="shared" si="4"/>
        <v>1726961</v>
      </c>
      <c r="O43" s="59">
        <f t="shared" si="4"/>
        <v>20704194</v>
      </c>
      <c r="P43" s="57">
        <f t="shared" si="4"/>
        <v>33470032</v>
      </c>
      <c r="Q43" s="58">
        <f t="shared" si="4"/>
        <v>42484869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1725203</v>
      </c>
      <c r="D45" s="50">
        <f t="shared" si="5"/>
        <v>1725203</v>
      </c>
      <c r="E45" s="50">
        <f t="shared" si="5"/>
        <v>1725203</v>
      </c>
      <c r="F45" s="50">
        <f>SUM(F43:F44)</f>
        <v>1725203</v>
      </c>
      <c r="G45" s="50">
        <f>SUM(G43:G44)</f>
        <v>1725203</v>
      </c>
      <c r="H45" s="50">
        <f>SUM(H43:H44)</f>
        <v>1725203</v>
      </c>
      <c r="I45" s="50">
        <f>SUM(I43:I44)</f>
        <v>1725203</v>
      </c>
      <c r="J45" s="50">
        <f t="shared" si="5"/>
        <v>1725203</v>
      </c>
      <c r="K45" s="50">
        <f>SUM(K43:K44)</f>
        <v>1725203</v>
      </c>
      <c r="L45" s="50">
        <f>SUM(L43:L44)</f>
        <v>1725203</v>
      </c>
      <c r="M45" s="50">
        <f>SUM(M43:M44)</f>
        <v>1725203</v>
      </c>
      <c r="N45" s="51">
        <f t="shared" si="5"/>
        <v>1726961</v>
      </c>
      <c r="O45" s="52">
        <f t="shared" si="5"/>
        <v>20704194</v>
      </c>
      <c r="P45" s="50">
        <f t="shared" si="5"/>
        <v>33470032</v>
      </c>
      <c r="Q45" s="51">
        <f t="shared" si="5"/>
        <v>42484869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1725203</v>
      </c>
      <c r="D47" s="63">
        <f t="shared" si="6"/>
        <v>1725203</v>
      </c>
      <c r="E47" s="63">
        <f t="shared" si="6"/>
        <v>1725203</v>
      </c>
      <c r="F47" s="63">
        <f>SUM(F45:F46)</f>
        <v>1725203</v>
      </c>
      <c r="G47" s="63">
        <f>SUM(G45:G46)</f>
        <v>1725203</v>
      </c>
      <c r="H47" s="63">
        <f>SUM(H45:H46)</f>
        <v>1725203</v>
      </c>
      <c r="I47" s="63">
        <f>SUM(I45:I46)</f>
        <v>1725203</v>
      </c>
      <c r="J47" s="63">
        <f t="shared" si="6"/>
        <v>1725203</v>
      </c>
      <c r="K47" s="63">
        <f>SUM(K45:K46)</f>
        <v>1725203</v>
      </c>
      <c r="L47" s="63">
        <f>SUM(L45:L46)</f>
        <v>1725203</v>
      </c>
      <c r="M47" s="63">
        <f>SUM(M45:M46)</f>
        <v>1725203</v>
      </c>
      <c r="N47" s="64">
        <f t="shared" si="6"/>
        <v>1726961</v>
      </c>
      <c r="O47" s="65">
        <f t="shared" si="6"/>
        <v>20704194</v>
      </c>
      <c r="P47" s="63">
        <f t="shared" si="6"/>
        <v>33470032</v>
      </c>
      <c r="Q47" s="66">
        <f t="shared" si="6"/>
        <v>42484869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1274260</v>
      </c>
      <c r="D5" s="3">
        <v>1274260</v>
      </c>
      <c r="E5" s="3">
        <v>1274260</v>
      </c>
      <c r="F5" s="3">
        <v>1274260</v>
      </c>
      <c r="G5" s="3">
        <v>1274260</v>
      </c>
      <c r="H5" s="3">
        <v>1274260</v>
      </c>
      <c r="I5" s="3">
        <v>1274260</v>
      </c>
      <c r="J5" s="3">
        <v>1274260</v>
      </c>
      <c r="K5" s="3">
        <v>1274260</v>
      </c>
      <c r="L5" s="3">
        <v>1274260</v>
      </c>
      <c r="M5" s="3">
        <v>1274260</v>
      </c>
      <c r="N5" s="4">
        <v>1274323</v>
      </c>
      <c r="O5" s="5">
        <v>15291183</v>
      </c>
      <c r="P5" s="3">
        <v>16116908</v>
      </c>
      <c r="Q5" s="4">
        <v>16987220</v>
      </c>
    </row>
    <row r="6" spans="1:17" ht="13.5">
      <c r="A6" s="19" t="s">
        <v>24</v>
      </c>
      <c r="B6" s="20"/>
      <c r="C6" s="3">
        <v>768707</v>
      </c>
      <c r="D6" s="3">
        <v>768707</v>
      </c>
      <c r="E6" s="3">
        <v>768707</v>
      </c>
      <c r="F6" s="3">
        <v>768707</v>
      </c>
      <c r="G6" s="3">
        <v>768707</v>
      </c>
      <c r="H6" s="3">
        <v>768707</v>
      </c>
      <c r="I6" s="3">
        <v>768707</v>
      </c>
      <c r="J6" s="3">
        <v>768707</v>
      </c>
      <c r="K6" s="3">
        <v>768707</v>
      </c>
      <c r="L6" s="3">
        <v>768707</v>
      </c>
      <c r="M6" s="3">
        <v>768707</v>
      </c>
      <c r="N6" s="4">
        <v>768740</v>
      </c>
      <c r="O6" s="6">
        <v>9224517</v>
      </c>
      <c r="P6" s="3">
        <v>9777988</v>
      </c>
      <c r="Q6" s="4">
        <v>9963348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190694</v>
      </c>
      <c r="D9" s="22">
        <v>190694</v>
      </c>
      <c r="E9" s="22">
        <v>190694</v>
      </c>
      <c r="F9" s="22">
        <v>190694</v>
      </c>
      <c r="G9" s="22">
        <v>190694</v>
      </c>
      <c r="H9" s="22">
        <v>190694</v>
      </c>
      <c r="I9" s="22">
        <v>190694</v>
      </c>
      <c r="J9" s="22">
        <v>190694</v>
      </c>
      <c r="K9" s="22">
        <v>190694</v>
      </c>
      <c r="L9" s="22">
        <v>190694</v>
      </c>
      <c r="M9" s="22">
        <v>190694</v>
      </c>
      <c r="N9" s="23">
        <v>190703</v>
      </c>
      <c r="O9" s="24">
        <v>2288337</v>
      </c>
      <c r="P9" s="22">
        <v>2411907</v>
      </c>
      <c r="Q9" s="23">
        <v>2542151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23661</v>
      </c>
      <c r="D11" s="3">
        <v>23661</v>
      </c>
      <c r="E11" s="3">
        <v>23661</v>
      </c>
      <c r="F11" s="3">
        <v>23661</v>
      </c>
      <c r="G11" s="3">
        <v>23661</v>
      </c>
      <c r="H11" s="3">
        <v>23661</v>
      </c>
      <c r="I11" s="3">
        <v>23661</v>
      </c>
      <c r="J11" s="3">
        <v>23661</v>
      </c>
      <c r="K11" s="3">
        <v>23661</v>
      </c>
      <c r="L11" s="3">
        <v>23661</v>
      </c>
      <c r="M11" s="3">
        <v>23661</v>
      </c>
      <c r="N11" s="4">
        <v>23664</v>
      </c>
      <c r="O11" s="6">
        <v>283935</v>
      </c>
      <c r="P11" s="3">
        <v>299268</v>
      </c>
      <c r="Q11" s="4">
        <v>315428</v>
      </c>
    </row>
    <row r="12" spans="1:17" ht="13.5">
      <c r="A12" s="19" t="s">
        <v>29</v>
      </c>
      <c r="B12" s="25"/>
      <c r="C12" s="3">
        <v>176000</v>
      </c>
      <c r="D12" s="3">
        <v>176000</v>
      </c>
      <c r="E12" s="3">
        <v>176000</v>
      </c>
      <c r="F12" s="3">
        <v>176000</v>
      </c>
      <c r="G12" s="3">
        <v>176000</v>
      </c>
      <c r="H12" s="3">
        <v>176000</v>
      </c>
      <c r="I12" s="3">
        <v>176000</v>
      </c>
      <c r="J12" s="3">
        <v>176000</v>
      </c>
      <c r="K12" s="3">
        <v>176000</v>
      </c>
      <c r="L12" s="3">
        <v>176000</v>
      </c>
      <c r="M12" s="3">
        <v>176000</v>
      </c>
      <c r="N12" s="4">
        <v>176000</v>
      </c>
      <c r="O12" s="6">
        <v>2112000</v>
      </c>
      <c r="P12" s="3">
        <v>2226048</v>
      </c>
      <c r="Q12" s="4">
        <v>2346255</v>
      </c>
    </row>
    <row r="13" spans="1:17" ht="13.5">
      <c r="A13" s="19" t="s">
        <v>30</v>
      </c>
      <c r="B13" s="25"/>
      <c r="C13" s="3">
        <v>123678</v>
      </c>
      <c r="D13" s="3">
        <v>123678</v>
      </c>
      <c r="E13" s="3">
        <v>123678</v>
      </c>
      <c r="F13" s="3">
        <v>123678</v>
      </c>
      <c r="G13" s="3">
        <v>123678</v>
      </c>
      <c r="H13" s="3">
        <v>123678</v>
      </c>
      <c r="I13" s="3">
        <v>123678</v>
      </c>
      <c r="J13" s="3">
        <v>123678</v>
      </c>
      <c r="K13" s="3">
        <v>123678</v>
      </c>
      <c r="L13" s="3">
        <v>123678</v>
      </c>
      <c r="M13" s="3">
        <v>123678</v>
      </c>
      <c r="N13" s="4">
        <v>123708</v>
      </c>
      <c r="O13" s="6">
        <v>1484166</v>
      </c>
      <c r="P13" s="3">
        <v>1561354</v>
      </c>
      <c r="Q13" s="4">
        <v>1623553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395945</v>
      </c>
      <c r="D15" s="3">
        <v>395945</v>
      </c>
      <c r="E15" s="3">
        <v>395945</v>
      </c>
      <c r="F15" s="3">
        <v>395945</v>
      </c>
      <c r="G15" s="3">
        <v>395945</v>
      </c>
      <c r="H15" s="3">
        <v>395945</v>
      </c>
      <c r="I15" s="3">
        <v>395945</v>
      </c>
      <c r="J15" s="3">
        <v>395945</v>
      </c>
      <c r="K15" s="3">
        <v>395945</v>
      </c>
      <c r="L15" s="3">
        <v>395945</v>
      </c>
      <c r="M15" s="3">
        <v>395945</v>
      </c>
      <c r="N15" s="4">
        <v>395974</v>
      </c>
      <c r="O15" s="6">
        <v>4751369</v>
      </c>
      <c r="P15" s="3">
        <v>1297862</v>
      </c>
      <c r="Q15" s="4">
        <v>1367948</v>
      </c>
    </row>
    <row r="16" spans="1:17" ht="13.5">
      <c r="A16" s="19" t="s">
        <v>33</v>
      </c>
      <c r="B16" s="25"/>
      <c r="C16" s="3">
        <v>588792</v>
      </c>
      <c r="D16" s="3">
        <v>588792</v>
      </c>
      <c r="E16" s="3">
        <v>588792</v>
      </c>
      <c r="F16" s="3">
        <v>588792</v>
      </c>
      <c r="G16" s="3">
        <v>588792</v>
      </c>
      <c r="H16" s="3">
        <v>588792</v>
      </c>
      <c r="I16" s="3">
        <v>588792</v>
      </c>
      <c r="J16" s="3">
        <v>588792</v>
      </c>
      <c r="K16" s="3">
        <v>588792</v>
      </c>
      <c r="L16" s="3">
        <v>588792</v>
      </c>
      <c r="M16" s="3">
        <v>588792</v>
      </c>
      <c r="N16" s="4">
        <v>588792</v>
      </c>
      <c r="O16" s="6">
        <v>7065504</v>
      </c>
      <c r="P16" s="3">
        <v>7447041</v>
      </c>
      <c r="Q16" s="4">
        <v>7849181</v>
      </c>
    </row>
    <row r="17" spans="1:17" ht="13.5">
      <c r="A17" s="21" t="s">
        <v>34</v>
      </c>
      <c r="B17" s="20"/>
      <c r="C17" s="3">
        <v>206539</v>
      </c>
      <c r="D17" s="3">
        <v>206539</v>
      </c>
      <c r="E17" s="3">
        <v>206539</v>
      </c>
      <c r="F17" s="3">
        <v>206539</v>
      </c>
      <c r="G17" s="3">
        <v>206539</v>
      </c>
      <c r="H17" s="3">
        <v>206539</v>
      </c>
      <c r="I17" s="3">
        <v>206539</v>
      </c>
      <c r="J17" s="3">
        <v>206539</v>
      </c>
      <c r="K17" s="3">
        <v>206539</v>
      </c>
      <c r="L17" s="3">
        <v>206539</v>
      </c>
      <c r="M17" s="3">
        <v>206539</v>
      </c>
      <c r="N17" s="4">
        <v>206551</v>
      </c>
      <c r="O17" s="6">
        <v>2478480</v>
      </c>
      <c r="P17" s="3">
        <v>2612319</v>
      </c>
      <c r="Q17" s="4">
        <v>2753383</v>
      </c>
    </row>
    <row r="18" spans="1:17" ht="13.5">
      <c r="A18" s="19" t="s">
        <v>35</v>
      </c>
      <c r="B18" s="25"/>
      <c r="C18" s="3">
        <v>12325462</v>
      </c>
      <c r="D18" s="3">
        <v>12325462</v>
      </c>
      <c r="E18" s="3">
        <v>12325462</v>
      </c>
      <c r="F18" s="3">
        <v>12325462</v>
      </c>
      <c r="G18" s="3">
        <v>12325462</v>
      </c>
      <c r="H18" s="3">
        <v>12325462</v>
      </c>
      <c r="I18" s="3">
        <v>12325462</v>
      </c>
      <c r="J18" s="3">
        <v>12325462</v>
      </c>
      <c r="K18" s="3">
        <v>12325462</v>
      </c>
      <c r="L18" s="3">
        <v>12325462</v>
      </c>
      <c r="M18" s="3">
        <v>12325462</v>
      </c>
      <c r="N18" s="4">
        <v>12325468</v>
      </c>
      <c r="O18" s="6">
        <v>147905550</v>
      </c>
      <c r="P18" s="3">
        <v>155065500</v>
      </c>
      <c r="Q18" s="4">
        <v>164248400</v>
      </c>
    </row>
    <row r="19" spans="1:17" ht="13.5">
      <c r="A19" s="19" t="s">
        <v>36</v>
      </c>
      <c r="B19" s="25"/>
      <c r="C19" s="22">
        <v>2892605</v>
      </c>
      <c r="D19" s="22">
        <v>2892605</v>
      </c>
      <c r="E19" s="22">
        <v>2892605</v>
      </c>
      <c r="F19" s="22">
        <v>2892605</v>
      </c>
      <c r="G19" s="22">
        <v>2892605</v>
      </c>
      <c r="H19" s="22">
        <v>2892605</v>
      </c>
      <c r="I19" s="22">
        <v>2892605</v>
      </c>
      <c r="J19" s="22">
        <v>2892605</v>
      </c>
      <c r="K19" s="22">
        <v>2892605</v>
      </c>
      <c r="L19" s="22">
        <v>2892605</v>
      </c>
      <c r="M19" s="22">
        <v>2892605</v>
      </c>
      <c r="N19" s="23">
        <v>2892677</v>
      </c>
      <c r="O19" s="24">
        <v>34711332</v>
      </c>
      <c r="P19" s="22">
        <v>27273502</v>
      </c>
      <c r="Q19" s="23">
        <v>25472449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18966343</v>
      </c>
      <c r="D21" s="29">
        <f t="shared" si="0"/>
        <v>18966343</v>
      </c>
      <c r="E21" s="29">
        <f t="shared" si="0"/>
        <v>18966343</v>
      </c>
      <c r="F21" s="29">
        <f>SUM(F5:F20)</f>
        <v>18966343</v>
      </c>
      <c r="G21" s="29">
        <f>SUM(G5:G20)</f>
        <v>18966343</v>
      </c>
      <c r="H21" s="29">
        <f>SUM(H5:H20)</f>
        <v>18966343</v>
      </c>
      <c r="I21" s="29">
        <f>SUM(I5:I20)</f>
        <v>18966343</v>
      </c>
      <c r="J21" s="29">
        <f t="shared" si="0"/>
        <v>18966343</v>
      </c>
      <c r="K21" s="29">
        <f>SUM(K5:K20)</f>
        <v>18966343</v>
      </c>
      <c r="L21" s="29">
        <f>SUM(L5:L20)</f>
        <v>18966343</v>
      </c>
      <c r="M21" s="29">
        <f>SUM(M5:M20)</f>
        <v>18966343</v>
      </c>
      <c r="N21" s="30">
        <f t="shared" si="0"/>
        <v>18966600</v>
      </c>
      <c r="O21" s="31">
        <f t="shared" si="0"/>
        <v>227596373</v>
      </c>
      <c r="P21" s="29">
        <f t="shared" si="0"/>
        <v>226089697</v>
      </c>
      <c r="Q21" s="32">
        <f t="shared" si="0"/>
        <v>235469316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7831987</v>
      </c>
      <c r="D24" s="3">
        <v>7831987</v>
      </c>
      <c r="E24" s="3">
        <v>7831987</v>
      </c>
      <c r="F24" s="3">
        <v>7831987</v>
      </c>
      <c r="G24" s="3">
        <v>7831987</v>
      </c>
      <c r="H24" s="3">
        <v>7831987</v>
      </c>
      <c r="I24" s="3">
        <v>7831987</v>
      </c>
      <c r="J24" s="3">
        <v>7831987</v>
      </c>
      <c r="K24" s="3">
        <v>7831987</v>
      </c>
      <c r="L24" s="3">
        <v>7831987</v>
      </c>
      <c r="M24" s="3">
        <v>7831987</v>
      </c>
      <c r="N24" s="36">
        <v>7834136</v>
      </c>
      <c r="O24" s="6">
        <v>93985993</v>
      </c>
      <c r="P24" s="3">
        <v>100518701</v>
      </c>
      <c r="Q24" s="4">
        <v>107292386</v>
      </c>
    </row>
    <row r="25" spans="1:17" ht="13.5">
      <c r="A25" s="21" t="s">
        <v>41</v>
      </c>
      <c r="B25" s="20"/>
      <c r="C25" s="3">
        <v>1177268</v>
      </c>
      <c r="D25" s="3">
        <v>1177268</v>
      </c>
      <c r="E25" s="3">
        <v>1177268</v>
      </c>
      <c r="F25" s="3">
        <v>1177268</v>
      </c>
      <c r="G25" s="3">
        <v>1177268</v>
      </c>
      <c r="H25" s="3">
        <v>1177268</v>
      </c>
      <c r="I25" s="3">
        <v>1177268</v>
      </c>
      <c r="J25" s="3">
        <v>1177268</v>
      </c>
      <c r="K25" s="3">
        <v>1177268</v>
      </c>
      <c r="L25" s="3">
        <v>1177268</v>
      </c>
      <c r="M25" s="3">
        <v>1177268</v>
      </c>
      <c r="N25" s="4">
        <v>1177347</v>
      </c>
      <c r="O25" s="6">
        <v>14127295</v>
      </c>
      <c r="P25" s="3">
        <v>15087868</v>
      </c>
      <c r="Q25" s="4">
        <v>16144020</v>
      </c>
    </row>
    <row r="26" spans="1:17" ht="13.5">
      <c r="A26" s="21" t="s">
        <v>42</v>
      </c>
      <c r="B26" s="20"/>
      <c r="C26" s="3">
        <v>486425</v>
      </c>
      <c r="D26" s="3">
        <v>486425</v>
      </c>
      <c r="E26" s="3">
        <v>486425</v>
      </c>
      <c r="F26" s="3">
        <v>486425</v>
      </c>
      <c r="G26" s="3">
        <v>486425</v>
      </c>
      <c r="H26" s="3">
        <v>486425</v>
      </c>
      <c r="I26" s="3">
        <v>486425</v>
      </c>
      <c r="J26" s="3">
        <v>486425</v>
      </c>
      <c r="K26" s="3">
        <v>486425</v>
      </c>
      <c r="L26" s="3">
        <v>486425</v>
      </c>
      <c r="M26" s="3">
        <v>486425</v>
      </c>
      <c r="N26" s="4">
        <v>486427</v>
      </c>
      <c r="O26" s="6">
        <v>5837102</v>
      </c>
      <c r="P26" s="3">
        <v>6187328</v>
      </c>
      <c r="Q26" s="4">
        <v>6521444</v>
      </c>
    </row>
    <row r="27" spans="1:17" ht="13.5">
      <c r="A27" s="21" t="s">
        <v>43</v>
      </c>
      <c r="B27" s="20"/>
      <c r="C27" s="3">
        <v>721622</v>
      </c>
      <c r="D27" s="3">
        <v>721622</v>
      </c>
      <c r="E27" s="3">
        <v>721622</v>
      </c>
      <c r="F27" s="3">
        <v>721622</v>
      </c>
      <c r="G27" s="3">
        <v>721622</v>
      </c>
      <c r="H27" s="3">
        <v>721622</v>
      </c>
      <c r="I27" s="3">
        <v>721622</v>
      </c>
      <c r="J27" s="3">
        <v>721622</v>
      </c>
      <c r="K27" s="3">
        <v>721622</v>
      </c>
      <c r="L27" s="3">
        <v>721622</v>
      </c>
      <c r="M27" s="3">
        <v>721622</v>
      </c>
      <c r="N27" s="36">
        <v>722100</v>
      </c>
      <c r="O27" s="6">
        <v>8659942</v>
      </c>
      <c r="P27" s="3">
        <v>9179528</v>
      </c>
      <c r="Q27" s="4">
        <v>9583290</v>
      </c>
    </row>
    <row r="28" spans="1:17" ht="13.5">
      <c r="A28" s="21" t="s">
        <v>44</v>
      </c>
      <c r="B28" s="20"/>
      <c r="C28" s="3">
        <v>104607</v>
      </c>
      <c r="D28" s="3">
        <v>104607</v>
      </c>
      <c r="E28" s="3">
        <v>104607</v>
      </c>
      <c r="F28" s="3">
        <v>104607</v>
      </c>
      <c r="G28" s="3">
        <v>104607</v>
      </c>
      <c r="H28" s="3">
        <v>104607</v>
      </c>
      <c r="I28" s="3">
        <v>104607</v>
      </c>
      <c r="J28" s="3">
        <v>104607</v>
      </c>
      <c r="K28" s="3">
        <v>104607</v>
      </c>
      <c r="L28" s="3">
        <v>104607</v>
      </c>
      <c r="M28" s="3">
        <v>104607</v>
      </c>
      <c r="N28" s="4">
        <v>104609</v>
      </c>
      <c r="O28" s="6">
        <v>1255286</v>
      </c>
      <c r="P28" s="3">
        <v>1330603</v>
      </c>
      <c r="Q28" s="4">
        <v>1402456</v>
      </c>
    </row>
    <row r="29" spans="1:17" ht="13.5">
      <c r="A29" s="21" t="s">
        <v>45</v>
      </c>
      <c r="B29" s="20"/>
      <c r="C29" s="3">
        <v>689000</v>
      </c>
      <c r="D29" s="3">
        <v>689000</v>
      </c>
      <c r="E29" s="3">
        <v>689000</v>
      </c>
      <c r="F29" s="3">
        <v>689000</v>
      </c>
      <c r="G29" s="3">
        <v>689000</v>
      </c>
      <c r="H29" s="3">
        <v>689000</v>
      </c>
      <c r="I29" s="3">
        <v>689000</v>
      </c>
      <c r="J29" s="3">
        <v>689000</v>
      </c>
      <c r="K29" s="3">
        <v>689000</v>
      </c>
      <c r="L29" s="3">
        <v>689000</v>
      </c>
      <c r="M29" s="3">
        <v>689000</v>
      </c>
      <c r="N29" s="36">
        <v>689000</v>
      </c>
      <c r="O29" s="6">
        <v>8268000</v>
      </c>
      <c r="P29" s="3">
        <v>8764080</v>
      </c>
      <c r="Q29" s="4">
        <v>8780310</v>
      </c>
    </row>
    <row r="30" spans="1:17" ht="13.5">
      <c r="A30" s="21" t="s">
        <v>46</v>
      </c>
      <c r="B30" s="20"/>
      <c r="C30" s="3">
        <v>404886</v>
      </c>
      <c r="D30" s="3">
        <v>404886</v>
      </c>
      <c r="E30" s="3">
        <v>404886</v>
      </c>
      <c r="F30" s="3">
        <v>404886</v>
      </c>
      <c r="G30" s="3">
        <v>404886</v>
      </c>
      <c r="H30" s="3">
        <v>404886</v>
      </c>
      <c r="I30" s="3">
        <v>404886</v>
      </c>
      <c r="J30" s="3">
        <v>404886</v>
      </c>
      <c r="K30" s="3">
        <v>404886</v>
      </c>
      <c r="L30" s="3">
        <v>404886</v>
      </c>
      <c r="M30" s="3">
        <v>404886</v>
      </c>
      <c r="N30" s="4">
        <v>404933</v>
      </c>
      <c r="O30" s="6">
        <v>4858679</v>
      </c>
      <c r="P30" s="3">
        <v>5150198</v>
      </c>
      <c r="Q30" s="4">
        <v>5449850</v>
      </c>
    </row>
    <row r="31" spans="1:17" ht="13.5">
      <c r="A31" s="21" t="s">
        <v>47</v>
      </c>
      <c r="B31" s="20"/>
      <c r="C31" s="3">
        <v>2888625</v>
      </c>
      <c r="D31" s="3">
        <v>2888625</v>
      </c>
      <c r="E31" s="3">
        <v>2888625</v>
      </c>
      <c r="F31" s="3">
        <v>2888625</v>
      </c>
      <c r="G31" s="3">
        <v>2888625</v>
      </c>
      <c r="H31" s="3">
        <v>2888625</v>
      </c>
      <c r="I31" s="3">
        <v>2888625</v>
      </c>
      <c r="J31" s="3">
        <v>2888625</v>
      </c>
      <c r="K31" s="3">
        <v>2888625</v>
      </c>
      <c r="L31" s="3">
        <v>2888625</v>
      </c>
      <c r="M31" s="3">
        <v>2888625</v>
      </c>
      <c r="N31" s="36">
        <v>2888826</v>
      </c>
      <c r="O31" s="6">
        <v>34663701</v>
      </c>
      <c r="P31" s="3">
        <v>32130785</v>
      </c>
      <c r="Q31" s="4">
        <v>33686929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2824346</v>
      </c>
      <c r="D33" s="3">
        <v>2824346</v>
      </c>
      <c r="E33" s="3">
        <v>2824346</v>
      </c>
      <c r="F33" s="3">
        <v>2824346</v>
      </c>
      <c r="G33" s="3">
        <v>2824346</v>
      </c>
      <c r="H33" s="3">
        <v>2824346</v>
      </c>
      <c r="I33" s="3">
        <v>2824346</v>
      </c>
      <c r="J33" s="3">
        <v>2824346</v>
      </c>
      <c r="K33" s="3">
        <v>2824346</v>
      </c>
      <c r="L33" s="3">
        <v>2824346</v>
      </c>
      <c r="M33" s="3">
        <v>2824346</v>
      </c>
      <c r="N33" s="4">
        <v>2824758</v>
      </c>
      <c r="O33" s="6">
        <v>33892564</v>
      </c>
      <c r="P33" s="3">
        <v>34997821</v>
      </c>
      <c r="Q33" s="4">
        <v>35959239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17128766</v>
      </c>
      <c r="D35" s="29">
        <f t="shared" si="1"/>
        <v>17128766</v>
      </c>
      <c r="E35" s="29">
        <f t="shared" si="1"/>
        <v>17128766</v>
      </c>
      <c r="F35" s="29">
        <f>SUM(F24:F34)</f>
        <v>17128766</v>
      </c>
      <c r="G35" s="29">
        <f>SUM(G24:G34)</f>
        <v>17128766</v>
      </c>
      <c r="H35" s="29">
        <f>SUM(H24:H34)</f>
        <v>17128766</v>
      </c>
      <c r="I35" s="29">
        <f>SUM(I24:I34)</f>
        <v>17128766</v>
      </c>
      <c r="J35" s="29">
        <f t="shared" si="1"/>
        <v>17128766</v>
      </c>
      <c r="K35" s="29">
        <f>SUM(K24:K34)</f>
        <v>17128766</v>
      </c>
      <c r="L35" s="29">
        <f>SUM(L24:L34)</f>
        <v>17128766</v>
      </c>
      <c r="M35" s="29">
        <f>SUM(M24:M34)</f>
        <v>17128766</v>
      </c>
      <c r="N35" s="32">
        <f t="shared" si="1"/>
        <v>17132136</v>
      </c>
      <c r="O35" s="31">
        <f t="shared" si="1"/>
        <v>205548562</v>
      </c>
      <c r="P35" s="29">
        <f t="shared" si="1"/>
        <v>213346912</v>
      </c>
      <c r="Q35" s="32">
        <f t="shared" si="1"/>
        <v>224819924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1837577</v>
      </c>
      <c r="D37" s="42">
        <f t="shared" si="2"/>
        <v>1837577</v>
      </c>
      <c r="E37" s="42">
        <f t="shared" si="2"/>
        <v>1837577</v>
      </c>
      <c r="F37" s="42">
        <f>+F21-F35</f>
        <v>1837577</v>
      </c>
      <c r="G37" s="42">
        <f>+G21-G35</f>
        <v>1837577</v>
      </c>
      <c r="H37" s="42">
        <f>+H21-H35</f>
        <v>1837577</v>
      </c>
      <c r="I37" s="42">
        <f>+I21-I35</f>
        <v>1837577</v>
      </c>
      <c r="J37" s="42">
        <f t="shared" si="2"/>
        <v>1837577</v>
      </c>
      <c r="K37" s="42">
        <f>+K21-K35</f>
        <v>1837577</v>
      </c>
      <c r="L37" s="42">
        <f>+L21-L35</f>
        <v>1837577</v>
      </c>
      <c r="M37" s="42">
        <f>+M21-M35</f>
        <v>1837577</v>
      </c>
      <c r="N37" s="43">
        <f t="shared" si="2"/>
        <v>1834464</v>
      </c>
      <c r="O37" s="44">
        <f t="shared" si="2"/>
        <v>22047811</v>
      </c>
      <c r="P37" s="42">
        <f t="shared" si="2"/>
        <v>12742785</v>
      </c>
      <c r="Q37" s="43">
        <f t="shared" si="2"/>
        <v>10649392</v>
      </c>
    </row>
    <row r="38" spans="1:17" ht="21" customHeight="1">
      <c r="A38" s="45" t="s">
        <v>52</v>
      </c>
      <c r="B38" s="25"/>
      <c r="C38" s="3">
        <v>2782788</v>
      </c>
      <c r="D38" s="3">
        <v>2782788</v>
      </c>
      <c r="E38" s="3">
        <v>2782788</v>
      </c>
      <c r="F38" s="3">
        <v>2782788</v>
      </c>
      <c r="G38" s="3">
        <v>2782788</v>
      </c>
      <c r="H38" s="3">
        <v>2782788</v>
      </c>
      <c r="I38" s="3">
        <v>2782788</v>
      </c>
      <c r="J38" s="3">
        <v>2782788</v>
      </c>
      <c r="K38" s="3">
        <v>2782788</v>
      </c>
      <c r="L38" s="3">
        <v>2782788</v>
      </c>
      <c r="M38" s="3">
        <v>2782788</v>
      </c>
      <c r="N38" s="4">
        <v>2782792</v>
      </c>
      <c r="O38" s="6">
        <v>33393460</v>
      </c>
      <c r="P38" s="3">
        <v>35121500</v>
      </c>
      <c r="Q38" s="4">
        <v>37608600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4620365</v>
      </c>
      <c r="D41" s="50">
        <f t="shared" si="3"/>
        <v>4620365</v>
      </c>
      <c r="E41" s="50">
        <f t="shared" si="3"/>
        <v>4620365</v>
      </c>
      <c r="F41" s="50">
        <f>SUM(F37:F40)</f>
        <v>4620365</v>
      </c>
      <c r="G41" s="50">
        <f>SUM(G37:G40)</f>
        <v>4620365</v>
      </c>
      <c r="H41" s="50">
        <f>SUM(H37:H40)</f>
        <v>4620365</v>
      </c>
      <c r="I41" s="50">
        <f>SUM(I37:I40)</f>
        <v>4620365</v>
      </c>
      <c r="J41" s="50">
        <f t="shared" si="3"/>
        <v>4620365</v>
      </c>
      <c r="K41" s="50">
        <f>SUM(K37:K40)</f>
        <v>4620365</v>
      </c>
      <c r="L41" s="50">
        <f>SUM(L37:L40)</f>
        <v>4620365</v>
      </c>
      <c r="M41" s="50">
        <f>SUM(M37:M40)</f>
        <v>4620365</v>
      </c>
      <c r="N41" s="51">
        <f t="shared" si="3"/>
        <v>4617256</v>
      </c>
      <c r="O41" s="52">
        <f t="shared" si="3"/>
        <v>55441271</v>
      </c>
      <c r="P41" s="50">
        <f t="shared" si="3"/>
        <v>47864285</v>
      </c>
      <c r="Q41" s="51">
        <f t="shared" si="3"/>
        <v>48257992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4620365</v>
      </c>
      <c r="D43" s="57">
        <f t="shared" si="4"/>
        <v>4620365</v>
      </c>
      <c r="E43" s="57">
        <f t="shared" si="4"/>
        <v>4620365</v>
      </c>
      <c r="F43" s="57">
        <f>+F41-F42</f>
        <v>4620365</v>
      </c>
      <c r="G43" s="57">
        <f>+G41-G42</f>
        <v>4620365</v>
      </c>
      <c r="H43" s="57">
        <f>+H41-H42</f>
        <v>4620365</v>
      </c>
      <c r="I43" s="57">
        <f>+I41-I42</f>
        <v>4620365</v>
      </c>
      <c r="J43" s="57">
        <f t="shared" si="4"/>
        <v>4620365</v>
      </c>
      <c r="K43" s="57">
        <f>+K41-K42</f>
        <v>4620365</v>
      </c>
      <c r="L43" s="57">
        <f>+L41-L42</f>
        <v>4620365</v>
      </c>
      <c r="M43" s="57">
        <f>+M41-M42</f>
        <v>4620365</v>
      </c>
      <c r="N43" s="58">
        <f t="shared" si="4"/>
        <v>4617256</v>
      </c>
      <c r="O43" s="59">
        <f t="shared" si="4"/>
        <v>55441271</v>
      </c>
      <c r="P43" s="57">
        <f t="shared" si="4"/>
        <v>47864285</v>
      </c>
      <c r="Q43" s="58">
        <f t="shared" si="4"/>
        <v>48257992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4620365</v>
      </c>
      <c r="D45" s="50">
        <f t="shared" si="5"/>
        <v>4620365</v>
      </c>
      <c r="E45" s="50">
        <f t="shared" si="5"/>
        <v>4620365</v>
      </c>
      <c r="F45" s="50">
        <f>SUM(F43:F44)</f>
        <v>4620365</v>
      </c>
      <c r="G45" s="50">
        <f>SUM(G43:G44)</f>
        <v>4620365</v>
      </c>
      <c r="H45" s="50">
        <f>SUM(H43:H44)</f>
        <v>4620365</v>
      </c>
      <c r="I45" s="50">
        <f>SUM(I43:I44)</f>
        <v>4620365</v>
      </c>
      <c r="J45" s="50">
        <f t="shared" si="5"/>
        <v>4620365</v>
      </c>
      <c r="K45" s="50">
        <f>SUM(K43:K44)</f>
        <v>4620365</v>
      </c>
      <c r="L45" s="50">
        <f>SUM(L43:L44)</f>
        <v>4620365</v>
      </c>
      <c r="M45" s="50">
        <f>SUM(M43:M44)</f>
        <v>4620365</v>
      </c>
      <c r="N45" s="51">
        <f t="shared" si="5"/>
        <v>4617256</v>
      </c>
      <c r="O45" s="52">
        <f t="shared" si="5"/>
        <v>55441271</v>
      </c>
      <c r="P45" s="50">
        <f t="shared" si="5"/>
        <v>47864285</v>
      </c>
      <c r="Q45" s="51">
        <f t="shared" si="5"/>
        <v>48257992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4620365</v>
      </c>
      <c r="D47" s="63">
        <f t="shared" si="6"/>
        <v>4620365</v>
      </c>
      <c r="E47" s="63">
        <f t="shared" si="6"/>
        <v>4620365</v>
      </c>
      <c r="F47" s="63">
        <f>SUM(F45:F46)</f>
        <v>4620365</v>
      </c>
      <c r="G47" s="63">
        <f>SUM(G45:G46)</f>
        <v>4620365</v>
      </c>
      <c r="H47" s="63">
        <f>SUM(H45:H46)</f>
        <v>4620365</v>
      </c>
      <c r="I47" s="63">
        <f>SUM(I45:I46)</f>
        <v>4620365</v>
      </c>
      <c r="J47" s="63">
        <f t="shared" si="6"/>
        <v>4620365</v>
      </c>
      <c r="K47" s="63">
        <f>SUM(K45:K46)</f>
        <v>4620365</v>
      </c>
      <c r="L47" s="63">
        <f>SUM(L45:L46)</f>
        <v>4620365</v>
      </c>
      <c r="M47" s="63">
        <f>SUM(M45:M46)</f>
        <v>4620365</v>
      </c>
      <c r="N47" s="64">
        <f t="shared" si="6"/>
        <v>4617256</v>
      </c>
      <c r="O47" s="65">
        <f t="shared" si="6"/>
        <v>55441271</v>
      </c>
      <c r="P47" s="63">
        <f t="shared" si="6"/>
        <v>47864285</v>
      </c>
      <c r="Q47" s="66">
        <f t="shared" si="6"/>
        <v>48257992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40000000</v>
      </c>
      <c r="D5" s="3">
        <v>40000000</v>
      </c>
      <c r="E5" s="3">
        <v>40000000</v>
      </c>
      <c r="F5" s="3">
        <v>40000000</v>
      </c>
      <c r="G5" s="3">
        <v>40000000</v>
      </c>
      <c r="H5" s="3">
        <v>40000000</v>
      </c>
      <c r="I5" s="3">
        <v>40000000</v>
      </c>
      <c r="J5" s="3">
        <v>40000000</v>
      </c>
      <c r="K5" s="3">
        <v>40000000</v>
      </c>
      <c r="L5" s="3">
        <v>40000000</v>
      </c>
      <c r="M5" s="3">
        <v>40000000</v>
      </c>
      <c r="N5" s="4">
        <v>40000000</v>
      </c>
      <c r="O5" s="5">
        <v>480000000</v>
      </c>
      <c r="P5" s="3">
        <v>508800024</v>
      </c>
      <c r="Q5" s="4">
        <v>539328000</v>
      </c>
    </row>
    <row r="6" spans="1:17" ht="13.5">
      <c r="A6" s="19" t="s">
        <v>24</v>
      </c>
      <c r="B6" s="20"/>
      <c r="C6" s="3">
        <v>99402501</v>
      </c>
      <c r="D6" s="3">
        <v>99402501</v>
      </c>
      <c r="E6" s="3">
        <v>99402501</v>
      </c>
      <c r="F6" s="3">
        <v>99402501</v>
      </c>
      <c r="G6" s="3">
        <v>99402501</v>
      </c>
      <c r="H6" s="3">
        <v>99402501</v>
      </c>
      <c r="I6" s="3">
        <v>99402501</v>
      </c>
      <c r="J6" s="3">
        <v>99402501</v>
      </c>
      <c r="K6" s="3">
        <v>99402501</v>
      </c>
      <c r="L6" s="3">
        <v>99402501</v>
      </c>
      <c r="M6" s="3">
        <v>99402501</v>
      </c>
      <c r="N6" s="4">
        <v>99402501</v>
      </c>
      <c r="O6" s="6">
        <v>1192830012</v>
      </c>
      <c r="P6" s="3">
        <v>1355740008</v>
      </c>
      <c r="Q6" s="4">
        <v>1492868988</v>
      </c>
    </row>
    <row r="7" spans="1:17" ht="13.5">
      <c r="A7" s="21" t="s">
        <v>25</v>
      </c>
      <c r="B7" s="20"/>
      <c r="C7" s="3">
        <v>25903416</v>
      </c>
      <c r="D7" s="3">
        <v>25903416</v>
      </c>
      <c r="E7" s="3">
        <v>25903416</v>
      </c>
      <c r="F7" s="3">
        <v>25903416</v>
      </c>
      <c r="G7" s="3">
        <v>25903416</v>
      </c>
      <c r="H7" s="3">
        <v>25903416</v>
      </c>
      <c r="I7" s="3">
        <v>25903416</v>
      </c>
      <c r="J7" s="3">
        <v>25903416</v>
      </c>
      <c r="K7" s="3">
        <v>25903416</v>
      </c>
      <c r="L7" s="3">
        <v>25903416</v>
      </c>
      <c r="M7" s="3">
        <v>25903416</v>
      </c>
      <c r="N7" s="4">
        <v>25903416</v>
      </c>
      <c r="O7" s="6">
        <v>310840992</v>
      </c>
      <c r="P7" s="3">
        <v>329492004</v>
      </c>
      <c r="Q7" s="4">
        <v>349260000</v>
      </c>
    </row>
    <row r="8" spans="1:17" ht="13.5">
      <c r="A8" s="21" t="s">
        <v>26</v>
      </c>
      <c r="B8" s="20"/>
      <c r="C8" s="3">
        <v>11147751</v>
      </c>
      <c r="D8" s="3">
        <v>11147751</v>
      </c>
      <c r="E8" s="3">
        <v>11147751</v>
      </c>
      <c r="F8" s="3">
        <v>11147751</v>
      </c>
      <c r="G8" s="3">
        <v>11147751</v>
      </c>
      <c r="H8" s="3">
        <v>11147751</v>
      </c>
      <c r="I8" s="3">
        <v>11147751</v>
      </c>
      <c r="J8" s="3">
        <v>11147751</v>
      </c>
      <c r="K8" s="3">
        <v>11147751</v>
      </c>
      <c r="L8" s="3">
        <v>11147751</v>
      </c>
      <c r="M8" s="3">
        <v>11147751</v>
      </c>
      <c r="N8" s="4">
        <v>11147751</v>
      </c>
      <c r="O8" s="6">
        <v>133773012</v>
      </c>
      <c r="P8" s="3">
        <v>141800004</v>
      </c>
      <c r="Q8" s="4">
        <v>150309012</v>
      </c>
    </row>
    <row r="9" spans="1:17" ht="13.5">
      <c r="A9" s="21" t="s">
        <v>27</v>
      </c>
      <c r="B9" s="20"/>
      <c r="C9" s="22">
        <v>10718916</v>
      </c>
      <c r="D9" s="22">
        <v>10718916</v>
      </c>
      <c r="E9" s="22">
        <v>10718916</v>
      </c>
      <c r="F9" s="22">
        <v>10718916</v>
      </c>
      <c r="G9" s="22">
        <v>10718916</v>
      </c>
      <c r="H9" s="22">
        <v>10718916</v>
      </c>
      <c r="I9" s="22">
        <v>10718916</v>
      </c>
      <c r="J9" s="22">
        <v>10718916</v>
      </c>
      <c r="K9" s="22">
        <v>10718916</v>
      </c>
      <c r="L9" s="22">
        <v>10718916</v>
      </c>
      <c r="M9" s="22">
        <v>10718916</v>
      </c>
      <c r="N9" s="23">
        <v>10718916</v>
      </c>
      <c r="O9" s="24">
        <v>128626992</v>
      </c>
      <c r="P9" s="22">
        <v>136314012</v>
      </c>
      <c r="Q9" s="23">
        <v>144464004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3294912</v>
      </c>
      <c r="D11" s="3">
        <v>3294912</v>
      </c>
      <c r="E11" s="3">
        <v>3294912</v>
      </c>
      <c r="F11" s="3">
        <v>3294912</v>
      </c>
      <c r="G11" s="3">
        <v>3294912</v>
      </c>
      <c r="H11" s="3">
        <v>3294912</v>
      </c>
      <c r="I11" s="3">
        <v>3294912</v>
      </c>
      <c r="J11" s="3">
        <v>3294912</v>
      </c>
      <c r="K11" s="3">
        <v>3294912</v>
      </c>
      <c r="L11" s="3">
        <v>3294912</v>
      </c>
      <c r="M11" s="3">
        <v>3294912</v>
      </c>
      <c r="N11" s="4">
        <v>3294912</v>
      </c>
      <c r="O11" s="6">
        <v>39538944</v>
      </c>
      <c r="P11" s="3">
        <v>41910984</v>
      </c>
      <c r="Q11" s="4">
        <v>44419968</v>
      </c>
    </row>
    <row r="12" spans="1:17" ht="13.5">
      <c r="A12" s="19" t="s">
        <v>29</v>
      </c>
      <c r="B12" s="25"/>
      <c r="C12" s="3">
        <v>2409833</v>
      </c>
      <c r="D12" s="3">
        <v>2409833</v>
      </c>
      <c r="E12" s="3">
        <v>2409833</v>
      </c>
      <c r="F12" s="3">
        <v>2409833</v>
      </c>
      <c r="G12" s="3">
        <v>2409833</v>
      </c>
      <c r="H12" s="3">
        <v>2409833</v>
      </c>
      <c r="I12" s="3">
        <v>2409833</v>
      </c>
      <c r="J12" s="3">
        <v>2409833</v>
      </c>
      <c r="K12" s="3">
        <v>2409833</v>
      </c>
      <c r="L12" s="3">
        <v>2409833</v>
      </c>
      <c r="M12" s="3">
        <v>2409833</v>
      </c>
      <c r="N12" s="4">
        <v>2409833</v>
      </c>
      <c r="O12" s="6">
        <v>28917996</v>
      </c>
      <c r="P12" s="3">
        <v>30653004</v>
      </c>
      <c r="Q12" s="4">
        <v>32492004</v>
      </c>
    </row>
    <row r="13" spans="1:17" ht="13.5">
      <c r="A13" s="19" t="s">
        <v>30</v>
      </c>
      <c r="B13" s="25"/>
      <c r="C13" s="3">
        <v>7066667</v>
      </c>
      <c r="D13" s="3">
        <v>7066667</v>
      </c>
      <c r="E13" s="3">
        <v>7066667</v>
      </c>
      <c r="F13" s="3">
        <v>7066667</v>
      </c>
      <c r="G13" s="3">
        <v>7066667</v>
      </c>
      <c r="H13" s="3">
        <v>7066667</v>
      </c>
      <c r="I13" s="3">
        <v>7066667</v>
      </c>
      <c r="J13" s="3">
        <v>7066667</v>
      </c>
      <c r="K13" s="3">
        <v>7066667</v>
      </c>
      <c r="L13" s="3">
        <v>7066667</v>
      </c>
      <c r="M13" s="3">
        <v>7066667</v>
      </c>
      <c r="N13" s="4">
        <v>7066667</v>
      </c>
      <c r="O13" s="6">
        <v>84800004</v>
      </c>
      <c r="P13" s="3">
        <v>89888004</v>
      </c>
      <c r="Q13" s="4">
        <v>95282004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1413333</v>
      </c>
      <c r="D15" s="3">
        <v>1413333</v>
      </c>
      <c r="E15" s="3">
        <v>1413333</v>
      </c>
      <c r="F15" s="3">
        <v>1413333</v>
      </c>
      <c r="G15" s="3">
        <v>1413333</v>
      </c>
      <c r="H15" s="3">
        <v>1413333</v>
      </c>
      <c r="I15" s="3">
        <v>1413333</v>
      </c>
      <c r="J15" s="3">
        <v>1413333</v>
      </c>
      <c r="K15" s="3">
        <v>1413333</v>
      </c>
      <c r="L15" s="3">
        <v>1413333</v>
      </c>
      <c r="M15" s="3">
        <v>1413333</v>
      </c>
      <c r="N15" s="4">
        <v>1413333</v>
      </c>
      <c r="O15" s="6">
        <v>16959996</v>
      </c>
      <c r="P15" s="3">
        <v>17980008</v>
      </c>
      <c r="Q15" s="4">
        <v>19059996</v>
      </c>
    </row>
    <row r="16" spans="1:17" ht="13.5">
      <c r="A16" s="19" t="s">
        <v>33</v>
      </c>
      <c r="B16" s="25"/>
      <c r="C16" s="3">
        <v>1315335</v>
      </c>
      <c r="D16" s="3">
        <v>1315335</v>
      </c>
      <c r="E16" s="3">
        <v>1315335</v>
      </c>
      <c r="F16" s="3">
        <v>1315335</v>
      </c>
      <c r="G16" s="3">
        <v>1315335</v>
      </c>
      <c r="H16" s="3">
        <v>1315335</v>
      </c>
      <c r="I16" s="3">
        <v>1315335</v>
      </c>
      <c r="J16" s="3">
        <v>1315335</v>
      </c>
      <c r="K16" s="3">
        <v>1315335</v>
      </c>
      <c r="L16" s="3">
        <v>1315335</v>
      </c>
      <c r="M16" s="3">
        <v>1315335</v>
      </c>
      <c r="N16" s="4">
        <v>1315335</v>
      </c>
      <c r="O16" s="6">
        <v>15784020</v>
      </c>
      <c r="P16" s="3">
        <v>16733016</v>
      </c>
      <c r="Q16" s="4">
        <v>17732988</v>
      </c>
    </row>
    <row r="17" spans="1:17" ht="13.5">
      <c r="A17" s="21" t="s">
        <v>34</v>
      </c>
      <c r="B17" s="20"/>
      <c r="C17" s="3">
        <v>2208333</v>
      </c>
      <c r="D17" s="3">
        <v>2208333</v>
      </c>
      <c r="E17" s="3">
        <v>2208333</v>
      </c>
      <c r="F17" s="3">
        <v>2208333</v>
      </c>
      <c r="G17" s="3">
        <v>2208333</v>
      </c>
      <c r="H17" s="3">
        <v>2208333</v>
      </c>
      <c r="I17" s="3">
        <v>2208333</v>
      </c>
      <c r="J17" s="3">
        <v>2208333</v>
      </c>
      <c r="K17" s="3">
        <v>2208333</v>
      </c>
      <c r="L17" s="3">
        <v>2208333</v>
      </c>
      <c r="M17" s="3">
        <v>2208333</v>
      </c>
      <c r="N17" s="4">
        <v>2208333</v>
      </c>
      <c r="O17" s="6">
        <v>26499996</v>
      </c>
      <c r="P17" s="3">
        <v>28089996</v>
      </c>
      <c r="Q17" s="4">
        <v>29775000</v>
      </c>
    </row>
    <row r="18" spans="1:17" ht="13.5">
      <c r="A18" s="19" t="s">
        <v>35</v>
      </c>
      <c r="B18" s="25"/>
      <c r="C18" s="3">
        <v>86613917</v>
      </c>
      <c r="D18" s="3">
        <v>86613917</v>
      </c>
      <c r="E18" s="3">
        <v>86613917</v>
      </c>
      <c r="F18" s="3">
        <v>86613917</v>
      </c>
      <c r="G18" s="3">
        <v>86613917</v>
      </c>
      <c r="H18" s="3">
        <v>86613917</v>
      </c>
      <c r="I18" s="3">
        <v>86613917</v>
      </c>
      <c r="J18" s="3">
        <v>86613917</v>
      </c>
      <c r="K18" s="3">
        <v>86613917</v>
      </c>
      <c r="L18" s="3">
        <v>86613917</v>
      </c>
      <c r="M18" s="3">
        <v>86613917</v>
      </c>
      <c r="N18" s="4">
        <v>86613917</v>
      </c>
      <c r="O18" s="6">
        <v>1039367004</v>
      </c>
      <c r="P18" s="3">
        <v>1149693000</v>
      </c>
      <c r="Q18" s="4">
        <v>1228909632</v>
      </c>
    </row>
    <row r="19" spans="1:17" ht="13.5">
      <c r="A19" s="19" t="s">
        <v>36</v>
      </c>
      <c r="B19" s="25"/>
      <c r="C19" s="22">
        <v>24820722</v>
      </c>
      <c r="D19" s="22">
        <v>24820722</v>
      </c>
      <c r="E19" s="22">
        <v>24820722</v>
      </c>
      <c r="F19" s="22">
        <v>24820722</v>
      </c>
      <c r="G19" s="22">
        <v>24820722</v>
      </c>
      <c r="H19" s="22">
        <v>24820722</v>
      </c>
      <c r="I19" s="22">
        <v>24820722</v>
      </c>
      <c r="J19" s="22">
        <v>24820722</v>
      </c>
      <c r="K19" s="22">
        <v>24820722</v>
      </c>
      <c r="L19" s="22">
        <v>24820722</v>
      </c>
      <c r="M19" s="22">
        <v>24820722</v>
      </c>
      <c r="N19" s="23">
        <v>24820722</v>
      </c>
      <c r="O19" s="24">
        <v>297848664</v>
      </c>
      <c r="P19" s="22">
        <v>215846640</v>
      </c>
      <c r="Q19" s="23">
        <v>234930672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316315636</v>
      </c>
      <c r="D21" s="29">
        <f t="shared" si="0"/>
        <v>316315636</v>
      </c>
      <c r="E21" s="29">
        <f t="shared" si="0"/>
        <v>316315636</v>
      </c>
      <c r="F21" s="29">
        <f>SUM(F5:F20)</f>
        <v>316315636</v>
      </c>
      <c r="G21" s="29">
        <f>SUM(G5:G20)</f>
        <v>316315636</v>
      </c>
      <c r="H21" s="29">
        <f>SUM(H5:H20)</f>
        <v>316315636</v>
      </c>
      <c r="I21" s="29">
        <f>SUM(I5:I20)</f>
        <v>316315636</v>
      </c>
      <c r="J21" s="29">
        <f t="shared" si="0"/>
        <v>316315636</v>
      </c>
      <c r="K21" s="29">
        <f>SUM(K5:K20)</f>
        <v>316315636</v>
      </c>
      <c r="L21" s="29">
        <f>SUM(L5:L20)</f>
        <v>316315636</v>
      </c>
      <c r="M21" s="29">
        <f>SUM(M5:M20)</f>
        <v>316315636</v>
      </c>
      <c r="N21" s="30">
        <f t="shared" si="0"/>
        <v>316315636</v>
      </c>
      <c r="O21" s="31">
        <f t="shared" si="0"/>
        <v>3795787632</v>
      </c>
      <c r="P21" s="29">
        <f t="shared" si="0"/>
        <v>4062940704</v>
      </c>
      <c r="Q21" s="32">
        <f t="shared" si="0"/>
        <v>4378832268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76765957</v>
      </c>
      <c r="D24" s="3">
        <v>76765957</v>
      </c>
      <c r="E24" s="3">
        <v>76765957</v>
      </c>
      <c r="F24" s="3">
        <v>76765957</v>
      </c>
      <c r="G24" s="3">
        <v>76765957</v>
      </c>
      <c r="H24" s="3">
        <v>76765957</v>
      </c>
      <c r="I24" s="3">
        <v>76765957</v>
      </c>
      <c r="J24" s="3">
        <v>76765957</v>
      </c>
      <c r="K24" s="3">
        <v>76765957</v>
      </c>
      <c r="L24" s="3">
        <v>76765957</v>
      </c>
      <c r="M24" s="3">
        <v>76765957</v>
      </c>
      <c r="N24" s="36">
        <v>76765953</v>
      </c>
      <c r="O24" s="6">
        <v>921191480</v>
      </c>
      <c r="P24" s="3">
        <v>979522884</v>
      </c>
      <c r="Q24" s="4">
        <v>1038292728</v>
      </c>
    </row>
    <row r="25" spans="1:17" ht="13.5">
      <c r="A25" s="21" t="s">
        <v>41</v>
      </c>
      <c r="B25" s="20"/>
      <c r="C25" s="3">
        <v>3341664</v>
      </c>
      <c r="D25" s="3">
        <v>3341664</v>
      </c>
      <c r="E25" s="3">
        <v>3341664</v>
      </c>
      <c r="F25" s="3">
        <v>3341664</v>
      </c>
      <c r="G25" s="3">
        <v>3341664</v>
      </c>
      <c r="H25" s="3">
        <v>3341664</v>
      </c>
      <c r="I25" s="3">
        <v>3341664</v>
      </c>
      <c r="J25" s="3">
        <v>3341664</v>
      </c>
      <c r="K25" s="3">
        <v>3341664</v>
      </c>
      <c r="L25" s="3">
        <v>3341664</v>
      </c>
      <c r="M25" s="3">
        <v>3341664</v>
      </c>
      <c r="N25" s="4">
        <v>3341664</v>
      </c>
      <c r="O25" s="6">
        <v>40099968</v>
      </c>
      <c r="P25" s="3">
        <v>42510996</v>
      </c>
      <c r="Q25" s="4">
        <v>45059988</v>
      </c>
    </row>
    <row r="26" spans="1:17" ht="13.5">
      <c r="A26" s="21" t="s">
        <v>42</v>
      </c>
      <c r="B26" s="20"/>
      <c r="C26" s="3">
        <v>16666667</v>
      </c>
      <c r="D26" s="3">
        <v>16666667</v>
      </c>
      <c r="E26" s="3">
        <v>16666667</v>
      </c>
      <c r="F26" s="3">
        <v>16666667</v>
      </c>
      <c r="G26" s="3">
        <v>16666667</v>
      </c>
      <c r="H26" s="3">
        <v>16666667</v>
      </c>
      <c r="I26" s="3">
        <v>16666667</v>
      </c>
      <c r="J26" s="3">
        <v>16666667</v>
      </c>
      <c r="K26" s="3">
        <v>16666667</v>
      </c>
      <c r="L26" s="3">
        <v>16666667</v>
      </c>
      <c r="M26" s="3">
        <v>16666667</v>
      </c>
      <c r="N26" s="4">
        <v>16666667</v>
      </c>
      <c r="O26" s="6">
        <v>200000004</v>
      </c>
      <c r="P26" s="3">
        <v>249999996</v>
      </c>
      <c r="Q26" s="4">
        <v>300000000</v>
      </c>
    </row>
    <row r="27" spans="1:17" ht="13.5">
      <c r="A27" s="21" t="s">
        <v>43</v>
      </c>
      <c r="B27" s="20"/>
      <c r="C27" s="3">
        <v>19749999</v>
      </c>
      <c r="D27" s="3">
        <v>19749999</v>
      </c>
      <c r="E27" s="3">
        <v>19749999</v>
      </c>
      <c r="F27" s="3">
        <v>19749999</v>
      </c>
      <c r="G27" s="3">
        <v>19749999</v>
      </c>
      <c r="H27" s="3">
        <v>19749999</v>
      </c>
      <c r="I27" s="3">
        <v>19749999</v>
      </c>
      <c r="J27" s="3">
        <v>19749999</v>
      </c>
      <c r="K27" s="3">
        <v>19749999</v>
      </c>
      <c r="L27" s="3">
        <v>19749999</v>
      </c>
      <c r="M27" s="3">
        <v>19749999</v>
      </c>
      <c r="N27" s="36">
        <v>19749999</v>
      </c>
      <c r="O27" s="6">
        <v>236999988</v>
      </c>
      <c r="P27" s="3">
        <v>254994960</v>
      </c>
      <c r="Q27" s="4">
        <v>284995068</v>
      </c>
    </row>
    <row r="28" spans="1:17" ht="13.5">
      <c r="A28" s="21" t="s">
        <v>44</v>
      </c>
      <c r="B28" s="20"/>
      <c r="C28" s="3">
        <v>7093500</v>
      </c>
      <c r="D28" s="3">
        <v>7093500</v>
      </c>
      <c r="E28" s="3">
        <v>7093500</v>
      </c>
      <c r="F28" s="3">
        <v>7093500</v>
      </c>
      <c r="G28" s="3">
        <v>7093500</v>
      </c>
      <c r="H28" s="3">
        <v>7093500</v>
      </c>
      <c r="I28" s="3">
        <v>7093500</v>
      </c>
      <c r="J28" s="3">
        <v>7093500</v>
      </c>
      <c r="K28" s="3">
        <v>7093500</v>
      </c>
      <c r="L28" s="3">
        <v>7093500</v>
      </c>
      <c r="M28" s="3">
        <v>7093500</v>
      </c>
      <c r="N28" s="4">
        <v>7093500</v>
      </c>
      <c r="O28" s="6">
        <v>85122000</v>
      </c>
      <c r="P28" s="3">
        <v>114555996</v>
      </c>
      <c r="Q28" s="4">
        <v>116823996</v>
      </c>
    </row>
    <row r="29" spans="1:17" ht="13.5">
      <c r="A29" s="21" t="s">
        <v>45</v>
      </c>
      <c r="B29" s="20"/>
      <c r="C29" s="3">
        <v>80712250</v>
      </c>
      <c r="D29" s="3">
        <v>80712250</v>
      </c>
      <c r="E29" s="3">
        <v>80712250</v>
      </c>
      <c r="F29" s="3">
        <v>80712250</v>
      </c>
      <c r="G29" s="3">
        <v>80712250</v>
      </c>
      <c r="H29" s="3">
        <v>80712250</v>
      </c>
      <c r="I29" s="3">
        <v>80712250</v>
      </c>
      <c r="J29" s="3">
        <v>80712250</v>
      </c>
      <c r="K29" s="3">
        <v>80712250</v>
      </c>
      <c r="L29" s="3">
        <v>80712250</v>
      </c>
      <c r="M29" s="3">
        <v>80712250</v>
      </c>
      <c r="N29" s="36">
        <v>80712250</v>
      </c>
      <c r="O29" s="6">
        <v>968547000</v>
      </c>
      <c r="P29" s="3">
        <v>1065400992</v>
      </c>
      <c r="Q29" s="4">
        <v>1171942008</v>
      </c>
    </row>
    <row r="30" spans="1:17" ht="13.5">
      <c r="A30" s="21" t="s">
        <v>46</v>
      </c>
      <c r="B30" s="20"/>
      <c r="C30" s="3">
        <v>7132412</v>
      </c>
      <c r="D30" s="3">
        <v>7132412</v>
      </c>
      <c r="E30" s="3">
        <v>7132412</v>
      </c>
      <c r="F30" s="3">
        <v>7132412</v>
      </c>
      <c r="G30" s="3">
        <v>7132412</v>
      </c>
      <c r="H30" s="3">
        <v>7132412</v>
      </c>
      <c r="I30" s="3">
        <v>7132412</v>
      </c>
      <c r="J30" s="3">
        <v>7132412</v>
      </c>
      <c r="K30" s="3">
        <v>7132412</v>
      </c>
      <c r="L30" s="3">
        <v>7132412</v>
      </c>
      <c r="M30" s="3">
        <v>7132412</v>
      </c>
      <c r="N30" s="4">
        <v>7132400</v>
      </c>
      <c r="O30" s="6">
        <v>85588932</v>
      </c>
      <c r="P30" s="3">
        <v>91376004</v>
      </c>
      <c r="Q30" s="4">
        <v>94132068</v>
      </c>
    </row>
    <row r="31" spans="1:17" ht="13.5">
      <c r="A31" s="21" t="s">
        <v>47</v>
      </c>
      <c r="B31" s="20"/>
      <c r="C31" s="3">
        <v>63087999</v>
      </c>
      <c r="D31" s="3">
        <v>63087999</v>
      </c>
      <c r="E31" s="3">
        <v>63087999</v>
      </c>
      <c r="F31" s="3">
        <v>63087999</v>
      </c>
      <c r="G31" s="3">
        <v>63087999</v>
      </c>
      <c r="H31" s="3">
        <v>63087999</v>
      </c>
      <c r="I31" s="3">
        <v>63087999</v>
      </c>
      <c r="J31" s="3">
        <v>63087999</v>
      </c>
      <c r="K31" s="3">
        <v>63087999</v>
      </c>
      <c r="L31" s="3">
        <v>63087999</v>
      </c>
      <c r="M31" s="3">
        <v>63087999</v>
      </c>
      <c r="N31" s="36">
        <v>63088003</v>
      </c>
      <c r="O31" s="6">
        <v>757055992</v>
      </c>
      <c r="P31" s="3">
        <v>763856052</v>
      </c>
      <c r="Q31" s="4">
        <v>803779136</v>
      </c>
    </row>
    <row r="32" spans="1:17" ht="13.5">
      <c r="A32" s="21" t="s">
        <v>35</v>
      </c>
      <c r="B32" s="20"/>
      <c r="C32" s="3">
        <v>958334</v>
      </c>
      <c r="D32" s="3">
        <v>958334</v>
      </c>
      <c r="E32" s="3">
        <v>958334</v>
      </c>
      <c r="F32" s="3">
        <v>958334</v>
      </c>
      <c r="G32" s="3">
        <v>958334</v>
      </c>
      <c r="H32" s="3">
        <v>958334</v>
      </c>
      <c r="I32" s="3">
        <v>958334</v>
      </c>
      <c r="J32" s="3">
        <v>958334</v>
      </c>
      <c r="K32" s="3">
        <v>958334</v>
      </c>
      <c r="L32" s="3">
        <v>958334</v>
      </c>
      <c r="M32" s="3">
        <v>958334</v>
      </c>
      <c r="N32" s="4">
        <v>958334</v>
      </c>
      <c r="O32" s="6">
        <v>11500008</v>
      </c>
      <c r="P32" s="3">
        <v>11500008</v>
      </c>
      <c r="Q32" s="4">
        <v>11500008</v>
      </c>
    </row>
    <row r="33" spans="1:17" ht="13.5">
      <c r="A33" s="21" t="s">
        <v>48</v>
      </c>
      <c r="B33" s="20"/>
      <c r="C33" s="3">
        <v>20318763</v>
      </c>
      <c r="D33" s="3">
        <v>20318763</v>
      </c>
      <c r="E33" s="3">
        <v>20318763</v>
      </c>
      <c r="F33" s="3">
        <v>20318763</v>
      </c>
      <c r="G33" s="3">
        <v>20318763</v>
      </c>
      <c r="H33" s="3">
        <v>20318763</v>
      </c>
      <c r="I33" s="3">
        <v>20318763</v>
      </c>
      <c r="J33" s="3">
        <v>20318763</v>
      </c>
      <c r="K33" s="3">
        <v>20318763</v>
      </c>
      <c r="L33" s="3">
        <v>20318763</v>
      </c>
      <c r="M33" s="3">
        <v>20318763</v>
      </c>
      <c r="N33" s="4">
        <v>20318751</v>
      </c>
      <c r="O33" s="6">
        <v>243825144</v>
      </c>
      <c r="P33" s="3">
        <v>253041916</v>
      </c>
      <c r="Q33" s="4">
        <v>268580632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295827545</v>
      </c>
      <c r="D35" s="29">
        <f t="shared" si="1"/>
        <v>295827545</v>
      </c>
      <c r="E35" s="29">
        <f t="shared" si="1"/>
        <v>295827545</v>
      </c>
      <c r="F35" s="29">
        <f>SUM(F24:F34)</f>
        <v>295827545</v>
      </c>
      <c r="G35" s="29">
        <f>SUM(G24:G34)</f>
        <v>295827545</v>
      </c>
      <c r="H35" s="29">
        <f>SUM(H24:H34)</f>
        <v>295827545</v>
      </c>
      <c r="I35" s="29">
        <f>SUM(I24:I34)</f>
        <v>295827545</v>
      </c>
      <c r="J35" s="29">
        <f t="shared" si="1"/>
        <v>295827545</v>
      </c>
      <c r="K35" s="29">
        <f>SUM(K24:K34)</f>
        <v>295827545</v>
      </c>
      <c r="L35" s="29">
        <f>SUM(L24:L34)</f>
        <v>295827545</v>
      </c>
      <c r="M35" s="29">
        <f>SUM(M24:M34)</f>
        <v>295827545</v>
      </c>
      <c r="N35" s="32">
        <f t="shared" si="1"/>
        <v>295827521</v>
      </c>
      <c r="O35" s="31">
        <f t="shared" si="1"/>
        <v>3549930516</v>
      </c>
      <c r="P35" s="29">
        <f t="shared" si="1"/>
        <v>3826759804</v>
      </c>
      <c r="Q35" s="32">
        <f t="shared" si="1"/>
        <v>4135105632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20488091</v>
      </c>
      <c r="D37" s="42">
        <f t="shared" si="2"/>
        <v>20488091</v>
      </c>
      <c r="E37" s="42">
        <f t="shared" si="2"/>
        <v>20488091</v>
      </c>
      <c r="F37" s="42">
        <f>+F21-F35</f>
        <v>20488091</v>
      </c>
      <c r="G37" s="42">
        <f>+G21-G35</f>
        <v>20488091</v>
      </c>
      <c r="H37" s="42">
        <f>+H21-H35</f>
        <v>20488091</v>
      </c>
      <c r="I37" s="42">
        <f>+I21-I35</f>
        <v>20488091</v>
      </c>
      <c r="J37" s="42">
        <f t="shared" si="2"/>
        <v>20488091</v>
      </c>
      <c r="K37" s="42">
        <f>+K21-K35</f>
        <v>20488091</v>
      </c>
      <c r="L37" s="42">
        <f>+L21-L35</f>
        <v>20488091</v>
      </c>
      <c r="M37" s="42">
        <f>+M21-M35</f>
        <v>20488091</v>
      </c>
      <c r="N37" s="43">
        <f t="shared" si="2"/>
        <v>20488115</v>
      </c>
      <c r="O37" s="44">
        <f t="shared" si="2"/>
        <v>245857116</v>
      </c>
      <c r="P37" s="42">
        <f t="shared" si="2"/>
        <v>236180900</v>
      </c>
      <c r="Q37" s="43">
        <f t="shared" si="2"/>
        <v>243726636</v>
      </c>
    </row>
    <row r="38" spans="1:17" ht="21" customHeight="1">
      <c r="A38" s="45" t="s">
        <v>52</v>
      </c>
      <c r="B38" s="25"/>
      <c r="C38" s="3">
        <v>105594666</v>
      </c>
      <c r="D38" s="3">
        <v>105594666</v>
      </c>
      <c r="E38" s="3">
        <v>105594666</v>
      </c>
      <c r="F38" s="3">
        <v>105594666</v>
      </c>
      <c r="G38" s="3">
        <v>105594666</v>
      </c>
      <c r="H38" s="3">
        <v>105594666</v>
      </c>
      <c r="I38" s="3">
        <v>105594666</v>
      </c>
      <c r="J38" s="3">
        <v>105594666</v>
      </c>
      <c r="K38" s="3">
        <v>105594666</v>
      </c>
      <c r="L38" s="3">
        <v>105594666</v>
      </c>
      <c r="M38" s="3">
        <v>105594666</v>
      </c>
      <c r="N38" s="4">
        <v>105594666</v>
      </c>
      <c r="O38" s="6">
        <v>1267135992</v>
      </c>
      <c r="P38" s="3">
        <v>1266052008</v>
      </c>
      <c r="Q38" s="4">
        <v>975844356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126082757</v>
      </c>
      <c r="D41" s="50">
        <f t="shared" si="3"/>
        <v>126082757</v>
      </c>
      <c r="E41" s="50">
        <f t="shared" si="3"/>
        <v>126082757</v>
      </c>
      <c r="F41" s="50">
        <f>SUM(F37:F40)</f>
        <v>126082757</v>
      </c>
      <c r="G41" s="50">
        <f>SUM(G37:G40)</f>
        <v>126082757</v>
      </c>
      <c r="H41" s="50">
        <f>SUM(H37:H40)</f>
        <v>126082757</v>
      </c>
      <c r="I41" s="50">
        <f>SUM(I37:I40)</f>
        <v>126082757</v>
      </c>
      <c r="J41" s="50">
        <f t="shared" si="3"/>
        <v>126082757</v>
      </c>
      <c r="K41" s="50">
        <f>SUM(K37:K40)</f>
        <v>126082757</v>
      </c>
      <c r="L41" s="50">
        <f>SUM(L37:L40)</f>
        <v>126082757</v>
      </c>
      <c r="M41" s="50">
        <f>SUM(M37:M40)</f>
        <v>126082757</v>
      </c>
      <c r="N41" s="51">
        <f t="shared" si="3"/>
        <v>126082781</v>
      </c>
      <c r="O41" s="52">
        <f t="shared" si="3"/>
        <v>1512993108</v>
      </c>
      <c r="P41" s="50">
        <f t="shared" si="3"/>
        <v>1502232908</v>
      </c>
      <c r="Q41" s="51">
        <f t="shared" si="3"/>
        <v>1219570992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126082757</v>
      </c>
      <c r="D43" s="57">
        <f t="shared" si="4"/>
        <v>126082757</v>
      </c>
      <c r="E43" s="57">
        <f t="shared" si="4"/>
        <v>126082757</v>
      </c>
      <c r="F43" s="57">
        <f>+F41-F42</f>
        <v>126082757</v>
      </c>
      <c r="G43" s="57">
        <f>+G41-G42</f>
        <v>126082757</v>
      </c>
      <c r="H43" s="57">
        <f>+H41-H42</f>
        <v>126082757</v>
      </c>
      <c r="I43" s="57">
        <f>+I41-I42</f>
        <v>126082757</v>
      </c>
      <c r="J43" s="57">
        <f t="shared" si="4"/>
        <v>126082757</v>
      </c>
      <c r="K43" s="57">
        <f>+K41-K42</f>
        <v>126082757</v>
      </c>
      <c r="L43" s="57">
        <f>+L41-L42</f>
        <v>126082757</v>
      </c>
      <c r="M43" s="57">
        <f>+M41-M42</f>
        <v>126082757</v>
      </c>
      <c r="N43" s="58">
        <f t="shared" si="4"/>
        <v>126082781</v>
      </c>
      <c r="O43" s="59">
        <f t="shared" si="4"/>
        <v>1512993108</v>
      </c>
      <c r="P43" s="57">
        <f t="shared" si="4"/>
        <v>1502232908</v>
      </c>
      <c r="Q43" s="58">
        <f t="shared" si="4"/>
        <v>1219570992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126082757</v>
      </c>
      <c r="D45" s="50">
        <f t="shared" si="5"/>
        <v>126082757</v>
      </c>
      <c r="E45" s="50">
        <f t="shared" si="5"/>
        <v>126082757</v>
      </c>
      <c r="F45" s="50">
        <f>SUM(F43:F44)</f>
        <v>126082757</v>
      </c>
      <c r="G45" s="50">
        <f>SUM(G43:G44)</f>
        <v>126082757</v>
      </c>
      <c r="H45" s="50">
        <f>SUM(H43:H44)</f>
        <v>126082757</v>
      </c>
      <c r="I45" s="50">
        <f>SUM(I43:I44)</f>
        <v>126082757</v>
      </c>
      <c r="J45" s="50">
        <f t="shared" si="5"/>
        <v>126082757</v>
      </c>
      <c r="K45" s="50">
        <f>SUM(K43:K44)</f>
        <v>126082757</v>
      </c>
      <c r="L45" s="50">
        <f>SUM(L43:L44)</f>
        <v>126082757</v>
      </c>
      <c r="M45" s="50">
        <f>SUM(M43:M44)</f>
        <v>126082757</v>
      </c>
      <c r="N45" s="51">
        <f t="shared" si="5"/>
        <v>126082781</v>
      </c>
      <c r="O45" s="52">
        <f t="shared" si="5"/>
        <v>1512993108</v>
      </c>
      <c r="P45" s="50">
        <f t="shared" si="5"/>
        <v>1502232908</v>
      </c>
      <c r="Q45" s="51">
        <f t="shared" si="5"/>
        <v>1219570992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126082757</v>
      </c>
      <c r="D47" s="63">
        <f t="shared" si="6"/>
        <v>126082757</v>
      </c>
      <c r="E47" s="63">
        <f t="shared" si="6"/>
        <v>126082757</v>
      </c>
      <c r="F47" s="63">
        <f>SUM(F45:F46)</f>
        <v>126082757</v>
      </c>
      <c r="G47" s="63">
        <f>SUM(G45:G46)</f>
        <v>126082757</v>
      </c>
      <c r="H47" s="63">
        <f>SUM(H45:H46)</f>
        <v>126082757</v>
      </c>
      <c r="I47" s="63">
        <f>SUM(I45:I46)</f>
        <v>126082757</v>
      </c>
      <c r="J47" s="63">
        <f t="shared" si="6"/>
        <v>126082757</v>
      </c>
      <c r="K47" s="63">
        <f>SUM(K45:K46)</f>
        <v>126082757</v>
      </c>
      <c r="L47" s="63">
        <f>SUM(L45:L46)</f>
        <v>126082757</v>
      </c>
      <c r="M47" s="63">
        <f>SUM(M45:M46)</f>
        <v>126082757</v>
      </c>
      <c r="N47" s="64">
        <f t="shared" si="6"/>
        <v>126082781</v>
      </c>
      <c r="O47" s="65">
        <f t="shared" si="6"/>
        <v>1512993108</v>
      </c>
      <c r="P47" s="63">
        <f t="shared" si="6"/>
        <v>1502232908</v>
      </c>
      <c r="Q47" s="66">
        <f t="shared" si="6"/>
        <v>1219570992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2517418</v>
      </c>
      <c r="D5" s="3">
        <v>2517411</v>
      </c>
      <c r="E5" s="3">
        <v>2517411</v>
      </c>
      <c r="F5" s="3">
        <v>2517411</v>
      </c>
      <c r="G5" s="3">
        <v>2517411</v>
      </c>
      <c r="H5" s="3">
        <v>2517411</v>
      </c>
      <c r="I5" s="3">
        <v>2517411</v>
      </c>
      <c r="J5" s="3">
        <v>2517411</v>
      </c>
      <c r="K5" s="3">
        <v>2517411</v>
      </c>
      <c r="L5" s="3">
        <v>2517411</v>
      </c>
      <c r="M5" s="3">
        <v>2517411</v>
      </c>
      <c r="N5" s="4">
        <v>2517411</v>
      </c>
      <c r="O5" s="5">
        <v>30208939</v>
      </c>
      <c r="P5" s="3">
        <v>31840219</v>
      </c>
      <c r="Q5" s="4">
        <v>33559591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642485</v>
      </c>
      <c r="D9" s="22">
        <v>642474</v>
      </c>
      <c r="E9" s="22">
        <v>642474</v>
      </c>
      <c r="F9" s="22">
        <v>642474</v>
      </c>
      <c r="G9" s="22">
        <v>642474</v>
      </c>
      <c r="H9" s="22">
        <v>642474</v>
      </c>
      <c r="I9" s="22">
        <v>642474</v>
      </c>
      <c r="J9" s="22">
        <v>642474</v>
      </c>
      <c r="K9" s="22">
        <v>642474</v>
      </c>
      <c r="L9" s="22">
        <v>642474</v>
      </c>
      <c r="M9" s="22">
        <v>642474</v>
      </c>
      <c r="N9" s="23">
        <v>642474</v>
      </c>
      <c r="O9" s="24">
        <v>7709699</v>
      </c>
      <c r="P9" s="22">
        <v>8126023</v>
      </c>
      <c r="Q9" s="23">
        <v>8564829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70236</v>
      </c>
      <c r="D11" s="3">
        <v>70211</v>
      </c>
      <c r="E11" s="3">
        <v>70211</v>
      </c>
      <c r="F11" s="3">
        <v>70211</v>
      </c>
      <c r="G11" s="3">
        <v>70211</v>
      </c>
      <c r="H11" s="3">
        <v>70211</v>
      </c>
      <c r="I11" s="3">
        <v>70211</v>
      </c>
      <c r="J11" s="3">
        <v>70211</v>
      </c>
      <c r="K11" s="3">
        <v>70211</v>
      </c>
      <c r="L11" s="3">
        <v>70211</v>
      </c>
      <c r="M11" s="3">
        <v>70211</v>
      </c>
      <c r="N11" s="4">
        <v>70211</v>
      </c>
      <c r="O11" s="6">
        <v>842557</v>
      </c>
      <c r="P11" s="3">
        <v>888055</v>
      </c>
      <c r="Q11" s="4">
        <v>936010</v>
      </c>
    </row>
    <row r="12" spans="1:17" ht="13.5">
      <c r="A12" s="19" t="s">
        <v>29</v>
      </c>
      <c r="B12" s="25"/>
      <c r="C12" s="3">
        <v>443714</v>
      </c>
      <c r="D12" s="3">
        <v>443703</v>
      </c>
      <c r="E12" s="3">
        <v>443703</v>
      </c>
      <c r="F12" s="3">
        <v>443703</v>
      </c>
      <c r="G12" s="3">
        <v>443703</v>
      </c>
      <c r="H12" s="3">
        <v>443703</v>
      </c>
      <c r="I12" s="3">
        <v>443703</v>
      </c>
      <c r="J12" s="3">
        <v>443703</v>
      </c>
      <c r="K12" s="3">
        <v>443703</v>
      </c>
      <c r="L12" s="3">
        <v>443703</v>
      </c>
      <c r="M12" s="3">
        <v>443703</v>
      </c>
      <c r="N12" s="4">
        <v>443703</v>
      </c>
      <c r="O12" s="6">
        <v>5324447</v>
      </c>
      <c r="P12" s="3">
        <v>5611966</v>
      </c>
      <c r="Q12" s="4">
        <v>5915013</v>
      </c>
    </row>
    <row r="13" spans="1:17" ht="13.5">
      <c r="A13" s="19" t="s">
        <v>30</v>
      </c>
      <c r="B13" s="25"/>
      <c r="C13" s="3">
        <v>849244</v>
      </c>
      <c r="D13" s="3">
        <v>849238</v>
      </c>
      <c r="E13" s="3">
        <v>849238</v>
      </c>
      <c r="F13" s="3">
        <v>849238</v>
      </c>
      <c r="G13" s="3">
        <v>849238</v>
      </c>
      <c r="H13" s="3">
        <v>849238</v>
      </c>
      <c r="I13" s="3">
        <v>849238</v>
      </c>
      <c r="J13" s="3">
        <v>849238</v>
      </c>
      <c r="K13" s="3">
        <v>849238</v>
      </c>
      <c r="L13" s="3">
        <v>849238</v>
      </c>
      <c r="M13" s="3">
        <v>849238</v>
      </c>
      <c r="N13" s="4">
        <v>849238</v>
      </c>
      <c r="O13" s="6">
        <v>10190862</v>
      </c>
      <c r="P13" s="3">
        <v>10741168</v>
      </c>
      <c r="Q13" s="4">
        <v>11321191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121730</v>
      </c>
      <c r="D15" s="3">
        <v>121723</v>
      </c>
      <c r="E15" s="3">
        <v>121723</v>
      </c>
      <c r="F15" s="3">
        <v>121723</v>
      </c>
      <c r="G15" s="3">
        <v>121723</v>
      </c>
      <c r="H15" s="3">
        <v>121723</v>
      </c>
      <c r="I15" s="3">
        <v>121723</v>
      </c>
      <c r="J15" s="3">
        <v>121723</v>
      </c>
      <c r="K15" s="3">
        <v>121723</v>
      </c>
      <c r="L15" s="3">
        <v>121723</v>
      </c>
      <c r="M15" s="3">
        <v>121723</v>
      </c>
      <c r="N15" s="4">
        <v>121723</v>
      </c>
      <c r="O15" s="6">
        <v>1460683</v>
      </c>
      <c r="P15" s="3">
        <v>1539559</v>
      </c>
      <c r="Q15" s="4">
        <v>1622697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898673</v>
      </c>
      <c r="D17" s="3">
        <v>898648</v>
      </c>
      <c r="E17" s="3">
        <v>898648</v>
      </c>
      <c r="F17" s="3">
        <v>898648</v>
      </c>
      <c r="G17" s="3">
        <v>898648</v>
      </c>
      <c r="H17" s="3">
        <v>898648</v>
      </c>
      <c r="I17" s="3">
        <v>898648</v>
      </c>
      <c r="J17" s="3">
        <v>898648</v>
      </c>
      <c r="K17" s="3">
        <v>898648</v>
      </c>
      <c r="L17" s="3">
        <v>898648</v>
      </c>
      <c r="M17" s="3">
        <v>898648</v>
      </c>
      <c r="N17" s="4">
        <v>898648</v>
      </c>
      <c r="O17" s="6">
        <v>10783801</v>
      </c>
      <c r="P17" s="3">
        <v>11366127</v>
      </c>
      <c r="Q17" s="4">
        <v>11979899</v>
      </c>
    </row>
    <row r="18" spans="1:17" ht="13.5">
      <c r="A18" s="19" t="s">
        <v>35</v>
      </c>
      <c r="B18" s="25"/>
      <c r="C18" s="3">
        <v>21113174</v>
      </c>
      <c r="D18" s="3">
        <v>21113166</v>
      </c>
      <c r="E18" s="3">
        <v>21113166</v>
      </c>
      <c r="F18" s="3">
        <v>21113166</v>
      </c>
      <c r="G18" s="3">
        <v>21113166</v>
      </c>
      <c r="H18" s="3">
        <v>21113166</v>
      </c>
      <c r="I18" s="3">
        <v>21113166</v>
      </c>
      <c r="J18" s="3">
        <v>21113166</v>
      </c>
      <c r="K18" s="3">
        <v>21113166</v>
      </c>
      <c r="L18" s="3">
        <v>21113166</v>
      </c>
      <c r="M18" s="3">
        <v>21113166</v>
      </c>
      <c r="N18" s="4">
        <v>21113166</v>
      </c>
      <c r="O18" s="6">
        <v>253358000</v>
      </c>
      <c r="P18" s="3">
        <v>277753000</v>
      </c>
      <c r="Q18" s="4">
        <v>295898001</v>
      </c>
    </row>
    <row r="19" spans="1:17" ht="13.5">
      <c r="A19" s="19" t="s">
        <v>36</v>
      </c>
      <c r="B19" s="25"/>
      <c r="C19" s="22">
        <v>2874114</v>
      </c>
      <c r="D19" s="22">
        <v>2873967</v>
      </c>
      <c r="E19" s="22">
        <v>2873967</v>
      </c>
      <c r="F19" s="22">
        <v>2873967</v>
      </c>
      <c r="G19" s="22">
        <v>2873967</v>
      </c>
      <c r="H19" s="22">
        <v>2873967</v>
      </c>
      <c r="I19" s="22">
        <v>2873967</v>
      </c>
      <c r="J19" s="22">
        <v>2873967</v>
      </c>
      <c r="K19" s="22">
        <v>2873967</v>
      </c>
      <c r="L19" s="22">
        <v>2873967</v>
      </c>
      <c r="M19" s="22">
        <v>2873967</v>
      </c>
      <c r="N19" s="23">
        <v>2873967</v>
      </c>
      <c r="O19" s="24">
        <v>34487751</v>
      </c>
      <c r="P19" s="22">
        <v>4730085</v>
      </c>
      <c r="Q19" s="23">
        <v>4985511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29530788</v>
      </c>
      <c r="D21" s="29">
        <f t="shared" si="0"/>
        <v>29530541</v>
      </c>
      <c r="E21" s="29">
        <f t="shared" si="0"/>
        <v>29530541</v>
      </c>
      <c r="F21" s="29">
        <f>SUM(F5:F20)</f>
        <v>29530541</v>
      </c>
      <c r="G21" s="29">
        <f>SUM(G5:G20)</f>
        <v>29530541</v>
      </c>
      <c r="H21" s="29">
        <f>SUM(H5:H20)</f>
        <v>29530541</v>
      </c>
      <c r="I21" s="29">
        <f>SUM(I5:I20)</f>
        <v>29530541</v>
      </c>
      <c r="J21" s="29">
        <f t="shared" si="0"/>
        <v>29530541</v>
      </c>
      <c r="K21" s="29">
        <f>SUM(K5:K20)</f>
        <v>29530541</v>
      </c>
      <c r="L21" s="29">
        <f>SUM(L5:L20)</f>
        <v>29530541</v>
      </c>
      <c r="M21" s="29">
        <f>SUM(M5:M20)</f>
        <v>29530541</v>
      </c>
      <c r="N21" s="30">
        <f t="shared" si="0"/>
        <v>29530541</v>
      </c>
      <c r="O21" s="31">
        <f t="shared" si="0"/>
        <v>354366739</v>
      </c>
      <c r="P21" s="29">
        <f t="shared" si="0"/>
        <v>352596202</v>
      </c>
      <c r="Q21" s="32">
        <f t="shared" si="0"/>
        <v>374782742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9191307</v>
      </c>
      <c r="D24" s="3">
        <v>9189691</v>
      </c>
      <c r="E24" s="3">
        <v>9189691</v>
      </c>
      <c r="F24" s="3">
        <v>9189691</v>
      </c>
      <c r="G24" s="3">
        <v>9189691</v>
      </c>
      <c r="H24" s="3">
        <v>9189691</v>
      </c>
      <c r="I24" s="3">
        <v>9189691</v>
      </c>
      <c r="J24" s="3">
        <v>9189691</v>
      </c>
      <c r="K24" s="3">
        <v>9189691</v>
      </c>
      <c r="L24" s="3">
        <v>9189691</v>
      </c>
      <c r="M24" s="3">
        <v>9189691</v>
      </c>
      <c r="N24" s="36">
        <v>9189691</v>
      </c>
      <c r="O24" s="6">
        <v>110277908</v>
      </c>
      <c r="P24" s="3">
        <v>116232906</v>
      </c>
      <c r="Q24" s="4">
        <v>122509471</v>
      </c>
    </row>
    <row r="25" spans="1:17" ht="13.5">
      <c r="A25" s="21" t="s">
        <v>41</v>
      </c>
      <c r="B25" s="20"/>
      <c r="C25" s="3">
        <v>2298249</v>
      </c>
      <c r="D25" s="3">
        <v>2298135</v>
      </c>
      <c r="E25" s="3">
        <v>2298135</v>
      </c>
      <c r="F25" s="3">
        <v>2298135</v>
      </c>
      <c r="G25" s="3">
        <v>2298135</v>
      </c>
      <c r="H25" s="3">
        <v>2298135</v>
      </c>
      <c r="I25" s="3">
        <v>2298135</v>
      </c>
      <c r="J25" s="3">
        <v>2298135</v>
      </c>
      <c r="K25" s="3">
        <v>2298135</v>
      </c>
      <c r="L25" s="3">
        <v>2298135</v>
      </c>
      <c r="M25" s="3">
        <v>2298135</v>
      </c>
      <c r="N25" s="4">
        <v>2298135</v>
      </c>
      <c r="O25" s="6">
        <v>27577734</v>
      </c>
      <c r="P25" s="3">
        <v>29066932</v>
      </c>
      <c r="Q25" s="4">
        <v>30636546</v>
      </c>
    </row>
    <row r="26" spans="1:17" ht="13.5">
      <c r="A26" s="21" t="s">
        <v>42</v>
      </c>
      <c r="B26" s="20"/>
      <c r="C26" s="3">
        <v>2719244</v>
      </c>
      <c r="D26" s="3">
        <v>2719231</v>
      </c>
      <c r="E26" s="3">
        <v>2719231</v>
      </c>
      <c r="F26" s="3">
        <v>2719231</v>
      </c>
      <c r="G26" s="3">
        <v>2719231</v>
      </c>
      <c r="H26" s="3">
        <v>2719231</v>
      </c>
      <c r="I26" s="3">
        <v>2719231</v>
      </c>
      <c r="J26" s="3">
        <v>2719231</v>
      </c>
      <c r="K26" s="3">
        <v>2719231</v>
      </c>
      <c r="L26" s="3">
        <v>2719231</v>
      </c>
      <c r="M26" s="3">
        <v>2719231</v>
      </c>
      <c r="N26" s="4">
        <v>2719231</v>
      </c>
      <c r="O26" s="6">
        <v>32630785</v>
      </c>
      <c r="P26" s="3">
        <v>34392846</v>
      </c>
      <c r="Q26" s="4">
        <v>36250060</v>
      </c>
    </row>
    <row r="27" spans="1:17" ht="13.5">
      <c r="A27" s="21" t="s">
        <v>43</v>
      </c>
      <c r="B27" s="20"/>
      <c r="C27" s="3">
        <v>3156050</v>
      </c>
      <c r="D27" s="3">
        <v>3155995</v>
      </c>
      <c r="E27" s="3">
        <v>3155995</v>
      </c>
      <c r="F27" s="3">
        <v>3155995</v>
      </c>
      <c r="G27" s="3">
        <v>3155995</v>
      </c>
      <c r="H27" s="3">
        <v>3155995</v>
      </c>
      <c r="I27" s="3">
        <v>3155995</v>
      </c>
      <c r="J27" s="3">
        <v>3155995</v>
      </c>
      <c r="K27" s="3">
        <v>3155995</v>
      </c>
      <c r="L27" s="3">
        <v>3155995</v>
      </c>
      <c r="M27" s="3">
        <v>3155995</v>
      </c>
      <c r="N27" s="36">
        <v>3155995</v>
      </c>
      <c r="O27" s="6">
        <v>37871995</v>
      </c>
      <c r="P27" s="3">
        <v>39917083</v>
      </c>
      <c r="Q27" s="4">
        <v>42072606</v>
      </c>
    </row>
    <row r="28" spans="1:17" ht="13.5">
      <c r="A28" s="21" t="s">
        <v>44</v>
      </c>
      <c r="B28" s="20"/>
      <c r="C28" s="3">
        <v>11251</v>
      </c>
      <c r="D28" s="3">
        <v>11250</v>
      </c>
      <c r="E28" s="3">
        <v>11250</v>
      </c>
      <c r="F28" s="3">
        <v>11250</v>
      </c>
      <c r="G28" s="3">
        <v>11250</v>
      </c>
      <c r="H28" s="3">
        <v>11250</v>
      </c>
      <c r="I28" s="3">
        <v>11250</v>
      </c>
      <c r="J28" s="3">
        <v>11250</v>
      </c>
      <c r="K28" s="3">
        <v>11250</v>
      </c>
      <c r="L28" s="3">
        <v>11250</v>
      </c>
      <c r="M28" s="3">
        <v>11250</v>
      </c>
      <c r="N28" s="4">
        <v>11250</v>
      </c>
      <c r="O28" s="6">
        <v>135001</v>
      </c>
      <c r="P28" s="3">
        <v>142290</v>
      </c>
      <c r="Q28" s="4">
        <v>149975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679999</v>
      </c>
      <c r="D30" s="3">
        <v>679977</v>
      </c>
      <c r="E30" s="3">
        <v>679977</v>
      </c>
      <c r="F30" s="3">
        <v>679977</v>
      </c>
      <c r="G30" s="3">
        <v>679977</v>
      </c>
      <c r="H30" s="3">
        <v>679977</v>
      </c>
      <c r="I30" s="3">
        <v>679977</v>
      </c>
      <c r="J30" s="3">
        <v>679977</v>
      </c>
      <c r="K30" s="3">
        <v>679977</v>
      </c>
      <c r="L30" s="3">
        <v>679977</v>
      </c>
      <c r="M30" s="3">
        <v>679977</v>
      </c>
      <c r="N30" s="4">
        <v>679977</v>
      </c>
      <c r="O30" s="6">
        <v>8159746</v>
      </c>
      <c r="P30" s="3">
        <v>11565719</v>
      </c>
      <c r="Q30" s="4">
        <v>10911722</v>
      </c>
    </row>
    <row r="31" spans="1:17" ht="13.5">
      <c r="A31" s="21" t="s">
        <v>47</v>
      </c>
      <c r="B31" s="20"/>
      <c r="C31" s="3">
        <v>4007673</v>
      </c>
      <c r="D31" s="3">
        <v>4007197</v>
      </c>
      <c r="E31" s="3">
        <v>4007197</v>
      </c>
      <c r="F31" s="3">
        <v>4007197</v>
      </c>
      <c r="G31" s="3">
        <v>4007197</v>
      </c>
      <c r="H31" s="3">
        <v>4007197</v>
      </c>
      <c r="I31" s="3">
        <v>4007197</v>
      </c>
      <c r="J31" s="3">
        <v>4007197</v>
      </c>
      <c r="K31" s="3">
        <v>4007197</v>
      </c>
      <c r="L31" s="3">
        <v>4007197</v>
      </c>
      <c r="M31" s="3">
        <v>4007197</v>
      </c>
      <c r="N31" s="36">
        <v>4007197</v>
      </c>
      <c r="O31" s="6">
        <v>48086840</v>
      </c>
      <c r="P31" s="3">
        <v>49272415</v>
      </c>
      <c r="Q31" s="4">
        <v>59478173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3295421</v>
      </c>
      <c r="D33" s="3">
        <v>3294474</v>
      </c>
      <c r="E33" s="3">
        <v>3294474</v>
      </c>
      <c r="F33" s="3">
        <v>3294474</v>
      </c>
      <c r="G33" s="3">
        <v>3294474</v>
      </c>
      <c r="H33" s="3">
        <v>3294474</v>
      </c>
      <c r="I33" s="3">
        <v>3294474</v>
      </c>
      <c r="J33" s="3">
        <v>3294474</v>
      </c>
      <c r="K33" s="3">
        <v>3294474</v>
      </c>
      <c r="L33" s="3">
        <v>3294474</v>
      </c>
      <c r="M33" s="3">
        <v>3294474</v>
      </c>
      <c r="N33" s="4">
        <v>3294474</v>
      </c>
      <c r="O33" s="6">
        <v>39534635</v>
      </c>
      <c r="P33" s="3">
        <v>41782581</v>
      </c>
      <c r="Q33" s="4">
        <v>43318663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25359194</v>
      </c>
      <c r="D35" s="29">
        <f t="shared" si="1"/>
        <v>25355950</v>
      </c>
      <c r="E35" s="29">
        <f t="shared" si="1"/>
        <v>25355950</v>
      </c>
      <c r="F35" s="29">
        <f>SUM(F24:F34)</f>
        <v>25355950</v>
      </c>
      <c r="G35" s="29">
        <f>SUM(G24:G34)</f>
        <v>25355950</v>
      </c>
      <c r="H35" s="29">
        <f>SUM(H24:H34)</f>
        <v>25355950</v>
      </c>
      <c r="I35" s="29">
        <f>SUM(I24:I34)</f>
        <v>25355950</v>
      </c>
      <c r="J35" s="29">
        <f t="shared" si="1"/>
        <v>25355950</v>
      </c>
      <c r="K35" s="29">
        <f>SUM(K24:K34)</f>
        <v>25355950</v>
      </c>
      <c r="L35" s="29">
        <f>SUM(L24:L34)</f>
        <v>25355950</v>
      </c>
      <c r="M35" s="29">
        <f>SUM(M24:M34)</f>
        <v>25355950</v>
      </c>
      <c r="N35" s="32">
        <f t="shared" si="1"/>
        <v>25355950</v>
      </c>
      <c r="O35" s="31">
        <f t="shared" si="1"/>
        <v>304274644</v>
      </c>
      <c r="P35" s="29">
        <f t="shared" si="1"/>
        <v>322372772</v>
      </c>
      <c r="Q35" s="32">
        <f t="shared" si="1"/>
        <v>345327216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4171594</v>
      </c>
      <c r="D37" s="42">
        <f t="shared" si="2"/>
        <v>4174591</v>
      </c>
      <c r="E37" s="42">
        <f t="shared" si="2"/>
        <v>4174591</v>
      </c>
      <c r="F37" s="42">
        <f>+F21-F35</f>
        <v>4174591</v>
      </c>
      <c r="G37" s="42">
        <f>+G21-G35</f>
        <v>4174591</v>
      </c>
      <c r="H37" s="42">
        <f>+H21-H35</f>
        <v>4174591</v>
      </c>
      <c r="I37" s="42">
        <f>+I21-I35</f>
        <v>4174591</v>
      </c>
      <c r="J37" s="42">
        <f t="shared" si="2"/>
        <v>4174591</v>
      </c>
      <c r="K37" s="42">
        <f>+K21-K35</f>
        <v>4174591</v>
      </c>
      <c r="L37" s="42">
        <f>+L21-L35</f>
        <v>4174591</v>
      </c>
      <c r="M37" s="42">
        <f>+M21-M35</f>
        <v>4174591</v>
      </c>
      <c r="N37" s="43">
        <f t="shared" si="2"/>
        <v>4174591</v>
      </c>
      <c r="O37" s="44">
        <f t="shared" si="2"/>
        <v>50092095</v>
      </c>
      <c r="P37" s="42">
        <f t="shared" si="2"/>
        <v>30223430</v>
      </c>
      <c r="Q37" s="43">
        <f t="shared" si="2"/>
        <v>29455526</v>
      </c>
    </row>
    <row r="38" spans="1:17" ht="21" customHeight="1">
      <c r="A38" s="45" t="s">
        <v>52</v>
      </c>
      <c r="B38" s="25"/>
      <c r="C38" s="3">
        <v>4506174</v>
      </c>
      <c r="D38" s="3">
        <v>4506166</v>
      </c>
      <c r="E38" s="3">
        <v>4506166</v>
      </c>
      <c r="F38" s="3">
        <v>4506166</v>
      </c>
      <c r="G38" s="3">
        <v>4506166</v>
      </c>
      <c r="H38" s="3">
        <v>4506166</v>
      </c>
      <c r="I38" s="3">
        <v>4506166</v>
      </c>
      <c r="J38" s="3">
        <v>4506166</v>
      </c>
      <c r="K38" s="3">
        <v>4506166</v>
      </c>
      <c r="L38" s="3">
        <v>4506166</v>
      </c>
      <c r="M38" s="3">
        <v>4506166</v>
      </c>
      <c r="N38" s="4">
        <v>4506166</v>
      </c>
      <c r="O38" s="6">
        <v>54074000</v>
      </c>
      <c r="P38" s="3">
        <v>57035000</v>
      </c>
      <c r="Q38" s="4">
        <v>61296001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8677768</v>
      </c>
      <c r="D41" s="50">
        <f t="shared" si="3"/>
        <v>8680757</v>
      </c>
      <c r="E41" s="50">
        <f t="shared" si="3"/>
        <v>8680757</v>
      </c>
      <c r="F41" s="50">
        <f>SUM(F37:F40)</f>
        <v>8680757</v>
      </c>
      <c r="G41" s="50">
        <f>SUM(G37:G40)</f>
        <v>8680757</v>
      </c>
      <c r="H41" s="50">
        <f>SUM(H37:H40)</f>
        <v>8680757</v>
      </c>
      <c r="I41" s="50">
        <f>SUM(I37:I40)</f>
        <v>8680757</v>
      </c>
      <c r="J41" s="50">
        <f t="shared" si="3"/>
        <v>8680757</v>
      </c>
      <c r="K41" s="50">
        <f>SUM(K37:K40)</f>
        <v>8680757</v>
      </c>
      <c r="L41" s="50">
        <f>SUM(L37:L40)</f>
        <v>8680757</v>
      </c>
      <c r="M41" s="50">
        <f>SUM(M37:M40)</f>
        <v>8680757</v>
      </c>
      <c r="N41" s="51">
        <f t="shared" si="3"/>
        <v>8680757</v>
      </c>
      <c r="O41" s="52">
        <f t="shared" si="3"/>
        <v>104166095</v>
      </c>
      <c r="P41" s="50">
        <f t="shared" si="3"/>
        <v>87258430</v>
      </c>
      <c r="Q41" s="51">
        <f t="shared" si="3"/>
        <v>90751527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8677768</v>
      </c>
      <c r="D43" s="57">
        <f t="shared" si="4"/>
        <v>8680757</v>
      </c>
      <c r="E43" s="57">
        <f t="shared" si="4"/>
        <v>8680757</v>
      </c>
      <c r="F43" s="57">
        <f>+F41-F42</f>
        <v>8680757</v>
      </c>
      <c r="G43" s="57">
        <f>+G41-G42</f>
        <v>8680757</v>
      </c>
      <c r="H43" s="57">
        <f>+H41-H42</f>
        <v>8680757</v>
      </c>
      <c r="I43" s="57">
        <f>+I41-I42</f>
        <v>8680757</v>
      </c>
      <c r="J43" s="57">
        <f t="shared" si="4"/>
        <v>8680757</v>
      </c>
      <c r="K43" s="57">
        <f>+K41-K42</f>
        <v>8680757</v>
      </c>
      <c r="L43" s="57">
        <f>+L41-L42</f>
        <v>8680757</v>
      </c>
      <c r="M43" s="57">
        <f>+M41-M42</f>
        <v>8680757</v>
      </c>
      <c r="N43" s="58">
        <f t="shared" si="4"/>
        <v>8680757</v>
      </c>
      <c r="O43" s="59">
        <f t="shared" si="4"/>
        <v>104166095</v>
      </c>
      <c r="P43" s="57">
        <f t="shared" si="4"/>
        <v>87258430</v>
      </c>
      <c r="Q43" s="58">
        <f t="shared" si="4"/>
        <v>90751527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8677768</v>
      </c>
      <c r="D45" s="50">
        <f t="shared" si="5"/>
        <v>8680757</v>
      </c>
      <c r="E45" s="50">
        <f t="shared" si="5"/>
        <v>8680757</v>
      </c>
      <c r="F45" s="50">
        <f>SUM(F43:F44)</f>
        <v>8680757</v>
      </c>
      <c r="G45" s="50">
        <f>SUM(G43:G44)</f>
        <v>8680757</v>
      </c>
      <c r="H45" s="50">
        <f>SUM(H43:H44)</f>
        <v>8680757</v>
      </c>
      <c r="I45" s="50">
        <f>SUM(I43:I44)</f>
        <v>8680757</v>
      </c>
      <c r="J45" s="50">
        <f t="shared" si="5"/>
        <v>8680757</v>
      </c>
      <c r="K45" s="50">
        <f>SUM(K43:K44)</f>
        <v>8680757</v>
      </c>
      <c r="L45" s="50">
        <f>SUM(L43:L44)</f>
        <v>8680757</v>
      </c>
      <c r="M45" s="50">
        <f>SUM(M43:M44)</f>
        <v>8680757</v>
      </c>
      <c r="N45" s="51">
        <f t="shared" si="5"/>
        <v>8680757</v>
      </c>
      <c r="O45" s="52">
        <f t="shared" si="5"/>
        <v>104166095</v>
      </c>
      <c r="P45" s="50">
        <f t="shared" si="5"/>
        <v>87258430</v>
      </c>
      <c r="Q45" s="51">
        <f t="shared" si="5"/>
        <v>90751527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8677768</v>
      </c>
      <c r="D47" s="63">
        <f t="shared" si="6"/>
        <v>8680757</v>
      </c>
      <c r="E47" s="63">
        <f t="shared" si="6"/>
        <v>8680757</v>
      </c>
      <c r="F47" s="63">
        <f>SUM(F45:F46)</f>
        <v>8680757</v>
      </c>
      <c r="G47" s="63">
        <f>SUM(G45:G46)</f>
        <v>8680757</v>
      </c>
      <c r="H47" s="63">
        <f>SUM(H45:H46)</f>
        <v>8680757</v>
      </c>
      <c r="I47" s="63">
        <f>SUM(I45:I46)</f>
        <v>8680757</v>
      </c>
      <c r="J47" s="63">
        <f t="shared" si="6"/>
        <v>8680757</v>
      </c>
      <c r="K47" s="63">
        <f>SUM(K45:K46)</f>
        <v>8680757</v>
      </c>
      <c r="L47" s="63">
        <f>SUM(L45:L46)</f>
        <v>8680757</v>
      </c>
      <c r="M47" s="63">
        <f>SUM(M45:M46)</f>
        <v>8680757</v>
      </c>
      <c r="N47" s="64">
        <f t="shared" si="6"/>
        <v>8680757</v>
      </c>
      <c r="O47" s="65">
        <f t="shared" si="6"/>
        <v>104166095</v>
      </c>
      <c r="P47" s="63">
        <f t="shared" si="6"/>
        <v>87258430</v>
      </c>
      <c r="Q47" s="66">
        <f t="shared" si="6"/>
        <v>90751527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5730071</v>
      </c>
      <c r="F7" s="3">
        <v>0</v>
      </c>
      <c r="G7" s="3">
        <v>6652762</v>
      </c>
      <c r="H7" s="3">
        <v>0</v>
      </c>
      <c r="I7" s="3">
        <v>6287968</v>
      </c>
      <c r="J7" s="3">
        <v>0</v>
      </c>
      <c r="K7" s="3">
        <v>0</v>
      </c>
      <c r="L7" s="3">
        <v>24313445</v>
      </c>
      <c r="M7" s="3">
        <v>7896813</v>
      </c>
      <c r="N7" s="4">
        <v>13744941</v>
      </c>
      <c r="O7" s="6">
        <v>64626000</v>
      </c>
      <c r="P7" s="3">
        <v>68504000</v>
      </c>
      <c r="Q7" s="4">
        <v>72614000</v>
      </c>
    </row>
    <row r="8" spans="1:17" ht="13.5">
      <c r="A8" s="21" t="s">
        <v>26</v>
      </c>
      <c r="B8" s="20"/>
      <c r="C8" s="3">
        <v>283417</v>
      </c>
      <c r="D8" s="3">
        <v>283417</v>
      </c>
      <c r="E8" s="3">
        <v>283417</v>
      </c>
      <c r="F8" s="3">
        <v>283417</v>
      </c>
      <c r="G8" s="3">
        <v>283417</v>
      </c>
      <c r="H8" s="3">
        <v>283413</v>
      </c>
      <c r="I8" s="3">
        <v>283417</v>
      </c>
      <c r="J8" s="3">
        <v>283417</v>
      </c>
      <c r="K8" s="3">
        <v>283417</v>
      </c>
      <c r="L8" s="3">
        <v>283417</v>
      </c>
      <c r="M8" s="3">
        <v>283417</v>
      </c>
      <c r="N8" s="4">
        <v>283417</v>
      </c>
      <c r="O8" s="6">
        <v>3401000</v>
      </c>
      <c r="P8" s="3">
        <v>3605000</v>
      </c>
      <c r="Q8" s="4">
        <v>3822000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7843349</v>
      </c>
      <c r="F12" s="3">
        <v>1068621</v>
      </c>
      <c r="G12" s="3">
        <v>2117505</v>
      </c>
      <c r="H12" s="3">
        <v>3533273</v>
      </c>
      <c r="I12" s="3">
        <v>701379</v>
      </c>
      <c r="J12" s="3">
        <v>1948883</v>
      </c>
      <c r="K12" s="3">
        <v>3719148</v>
      </c>
      <c r="L12" s="3">
        <v>995981</v>
      </c>
      <c r="M12" s="3">
        <v>2280781</v>
      </c>
      <c r="N12" s="4">
        <v>3243080</v>
      </c>
      <c r="O12" s="6">
        <v>27452000</v>
      </c>
      <c r="P12" s="3">
        <v>29470000</v>
      </c>
      <c r="Q12" s="4">
        <v>31533000</v>
      </c>
    </row>
    <row r="13" spans="1:17" ht="13.5">
      <c r="A13" s="19" t="s">
        <v>30</v>
      </c>
      <c r="B13" s="25"/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v>0</v>
      </c>
      <c r="O13" s="6">
        <v>0</v>
      </c>
      <c r="P13" s="3">
        <v>0</v>
      </c>
      <c r="Q13" s="4">
        <v>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49744085</v>
      </c>
      <c r="D18" s="3">
        <v>49744085</v>
      </c>
      <c r="E18" s="3">
        <v>49744085</v>
      </c>
      <c r="F18" s="3">
        <v>49744085</v>
      </c>
      <c r="G18" s="3">
        <v>49744085</v>
      </c>
      <c r="H18" s="3">
        <v>49744085</v>
      </c>
      <c r="I18" s="3">
        <v>49744085</v>
      </c>
      <c r="J18" s="3">
        <v>49744085</v>
      </c>
      <c r="K18" s="3">
        <v>49744085</v>
      </c>
      <c r="L18" s="3">
        <v>49744085</v>
      </c>
      <c r="M18" s="3">
        <v>49744085</v>
      </c>
      <c r="N18" s="4">
        <v>49744065</v>
      </c>
      <c r="O18" s="6">
        <v>596929000</v>
      </c>
      <c r="P18" s="3">
        <v>637981000</v>
      </c>
      <c r="Q18" s="4">
        <v>707229000</v>
      </c>
    </row>
    <row r="19" spans="1:17" ht="13.5">
      <c r="A19" s="19" t="s">
        <v>36</v>
      </c>
      <c r="B19" s="25"/>
      <c r="C19" s="22">
        <v>201074</v>
      </c>
      <c r="D19" s="22">
        <v>60996</v>
      </c>
      <c r="E19" s="22">
        <v>995352</v>
      </c>
      <c r="F19" s="22">
        <v>162878</v>
      </c>
      <c r="G19" s="22">
        <v>0</v>
      </c>
      <c r="H19" s="22">
        <v>17085</v>
      </c>
      <c r="I19" s="22">
        <v>30449</v>
      </c>
      <c r="J19" s="22">
        <v>77283</v>
      </c>
      <c r="K19" s="22">
        <v>-1238082</v>
      </c>
      <c r="L19" s="22">
        <v>18287</v>
      </c>
      <c r="M19" s="22">
        <v>33532</v>
      </c>
      <c r="N19" s="23">
        <v>985146</v>
      </c>
      <c r="O19" s="24">
        <v>1344000</v>
      </c>
      <c r="P19" s="22">
        <v>1149000</v>
      </c>
      <c r="Q19" s="23">
        <v>1206000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50228576</v>
      </c>
      <c r="D21" s="29">
        <f t="shared" si="0"/>
        <v>50088498</v>
      </c>
      <c r="E21" s="29">
        <f t="shared" si="0"/>
        <v>64596274</v>
      </c>
      <c r="F21" s="29">
        <f>SUM(F5:F20)</f>
        <v>51259001</v>
      </c>
      <c r="G21" s="29">
        <f>SUM(G5:G20)</f>
        <v>58797769</v>
      </c>
      <c r="H21" s="29">
        <f>SUM(H5:H20)</f>
        <v>53577856</v>
      </c>
      <c r="I21" s="29">
        <f>SUM(I5:I20)</f>
        <v>57047298</v>
      </c>
      <c r="J21" s="29">
        <f t="shared" si="0"/>
        <v>52053668</v>
      </c>
      <c r="K21" s="29">
        <f>SUM(K5:K20)</f>
        <v>52508568</v>
      </c>
      <c r="L21" s="29">
        <f>SUM(L5:L20)</f>
        <v>75355215</v>
      </c>
      <c r="M21" s="29">
        <f>SUM(M5:M20)</f>
        <v>60238628</v>
      </c>
      <c r="N21" s="30">
        <f t="shared" si="0"/>
        <v>68000649</v>
      </c>
      <c r="O21" s="31">
        <f t="shared" si="0"/>
        <v>693752000</v>
      </c>
      <c r="P21" s="29">
        <f t="shared" si="0"/>
        <v>740709000</v>
      </c>
      <c r="Q21" s="32">
        <f t="shared" si="0"/>
        <v>816404000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24949354</v>
      </c>
      <c r="D24" s="3">
        <v>24952227</v>
      </c>
      <c r="E24" s="3">
        <v>25202141</v>
      </c>
      <c r="F24" s="3">
        <v>25033261</v>
      </c>
      <c r="G24" s="3">
        <v>25017799</v>
      </c>
      <c r="H24" s="3">
        <v>25044687</v>
      </c>
      <c r="I24" s="3">
        <v>25029952</v>
      </c>
      <c r="J24" s="3">
        <v>25547025</v>
      </c>
      <c r="K24" s="3">
        <v>25066000</v>
      </c>
      <c r="L24" s="3">
        <v>24139388</v>
      </c>
      <c r="M24" s="3">
        <v>25706644</v>
      </c>
      <c r="N24" s="36">
        <v>36682522</v>
      </c>
      <c r="O24" s="6">
        <v>312371000</v>
      </c>
      <c r="P24" s="3">
        <v>337362000</v>
      </c>
      <c r="Q24" s="4">
        <v>364340000</v>
      </c>
    </row>
    <row r="25" spans="1:17" ht="13.5">
      <c r="A25" s="21" t="s">
        <v>41</v>
      </c>
      <c r="B25" s="20"/>
      <c r="C25" s="3">
        <v>1231165</v>
      </c>
      <c r="D25" s="3">
        <v>1231165</v>
      </c>
      <c r="E25" s="3">
        <v>1231165</v>
      </c>
      <c r="F25" s="3">
        <v>1231165</v>
      </c>
      <c r="G25" s="3">
        <v>1231165</v>
      </c>
      <c r="H25" s="3">
        <v>1231165</v>
      </c>
      <c r="I25" s="3">
        <v>1231165</v>
      </c>
      <c r="J25" s="3">
        <v>1231165</v>
      </c>
      <c r="K25" s="3">
        <v>1231165</v>
      </c>
      <c r="L25" s="3">
        <v>1231165</v>
      </c>
      <c r="M25" s="3">
        <v>1231165</v>
      </c>
      <c r="N25" s="4">
        <v>1924185</v>
      </c>
      <c r="O25" s="6">
        <v>15467000</v>
      </c>
      <c r="P25" s="3">
        <v>16395000</v>
      </c>
      <c r="Q25" s="4">
        <v>17378000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9103000</v>
      </c>
      <c r="O26" s="6">
        <v>9103000</v>
      </c>
      <c r="P26" s="3">
        <v>9649000</v>
      </c>
      <c r="Q26" s="4">
        <v>10228000</v>
      </c>
    </row>
    <row r="27" spans="1:17" ht="13.5">
      <c r="A27" s="21" t="s">
        <v>43</v>
      </c>
      <c r="B27" s="20"/>
      <c r="C27" s="3">
        <v>5467919</v>
      </c>
      <c r="D27" s="3">
        <v>5467919</v>
      </c>
      <c r="E27" s="3">
        <v>5467919</v>
      </c>
      <c r="F27" s="3">
        <v>5467919</v>
      </c>
      <c r="G27" s="3">
        <v>5467919</v>
      </c>
      <c r="H27" s="3">
        <v>5467919</v>
      </c>
      <c r="I27" s="3">
        <v>5467919</v>
      </c>
      <c r="J27" s="3">
        <v>5467919</v>
      </c>
      <c r="K27" s="3">
        <v>5467919</v>
      </c>
      <c r="L27" s="3">
        <v>5467919</v>
      </c>
      <c r="M27" s="3">
        <v>5467919</v>
      </c>
      <c r="N27" s="36">
        <v>5478891</v>
      </c>
      <c r="O27" s="6">
        <v>65626000</v>
      </c>
      <c r="P27" s="3">
        <v>68909000</v>
      </c>
      <c r="Q27" s="4">
        <v>72354000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470000</v>
      </c>
      <c r="O28" s="6">
        <v>470000</v>
      </c>
      <c r="P28" s="3">
        <v>470000</v>
      </c>
      <c r="Q28" s="4">
        <v>470000</v>
      </c>
    </row>
    <row r="29" spans="1:17" ht="13.5">
      <c r="A29" s="21" t="s">
        <v>45</v>
      </c>
      <c r="B29" s="20"/>
      <c r="C29" s="3">
        <v>7119000</v>
      </c>
      <c r="D29" s="3">
        <v>7119000</v>
      </c>
      <c r="E29" s="3">
        <v>7119000</v>
      </c>
      <c r="F29" s="3">
        <v>7119000</v>
      </c>
      <c r="G29" s="3">
        <v>7119000</v>
      </c>
      <c r="H29" s="3">
        <v>7119000</v>
      </c>
      <c r="I29" s="3">
        <v>7119000</v>
      </c>
      <c r="J29" s="3">
        <v>7119000</v>
      </c>
      <c r="K29" s="3">
        <v>7119000</v>
      </c>
      <c r="L29" s="3">
        <v>7119000</v>
      </c>
      <c r="M29" s="3">
        <v>7119000</v>
      </c>
      <c r="N29" s="36">
        <v>7119000</v>
      </c>
      <c r="O29" s="6">
        <v>85428000</v>
      </c>
      <c r="P29" s="3">
        <v>92262000</v>
      </c>
      <c r="Q29" s="4">
        <v>99643000</v>
      </c>
    </row>
    <row r="30" spans="1:17" ht="13.5">
      <c r="A30" s="21" t="s">
        <v>46</v>
      </c>
      <c r="B30" s="20"/>
      <c r="C30" s="3">
        <v>11504</v>
      </c>
      <c r="D30" s="3">
        <v>757606</v>
      </c>
      <c r="E30" s="3">
        <v>1869945</v>
      </c>
      <c r="F30" s="3">
        <v>1624201</v>
      </c>
      <c r="G30" s="3">
        <v>596272</v>
      </c>
      <c r="H30" s="3">
        <v>121312</v>
      </c>
      <c r="I30" s="3">
        <v>1833</v>
      </c>
      <c r="J30" s="3">
        <v>775131</v>
      </c>
      <c r="K30" s="3">
        <v>110543</v>
      </c>
      <c r="L30" s="3">
        <v>263100</v>
      </c>
      <c r="M30" s="3">
        <v>599952</v>
      </c>
      <c r="N30" s="4">
        <v>-764399</v>
      </c>
      <c r="O30" s="6">
        <v>5967000</v>
      </c>
      <c r="P30" s="3">
        <v>5814000</v>
      </c>
      <c r="Q30" s="4">
        <v>6337000</v>
      </c>
    </row>
    <row r="31" spans="1:17" ht="13.5">
      <c r="A31" s="21" t="s">
        <v>47</v>
      </c>
      <c r="B31" s="20"/>
      <c r="C31" s="3">
        <v>3313417</v>
      </c>
      <c r="D31" s="3">
        <v>32816613</v>
      </c>
      <c r="E31" s="3">
        <v>43846226</v>
      </c>
      <c r="F31" s="3">
        <v>77738036</v>
      </c>
      <c r="G31" s="3">
        <v>244171993</v>
      </c>
      <c r="H31" s="3">
        <v>195148855</v>
      </c>
      <c r="I31" s="3">
        <v>73364438</v>
      </c>
      <c r="J31" s="3">
        <v>41510300</v>
      </c>
      <c r="K31" s="3">
        <v>43550651</v>
      </c>
      <c r="L31" s="3">
        <v>-600257365</v>
      </c>
      <c r="M31" s="3">
        <v>26220075</v>
      </c>
      <c r="N31" s="36">
        <v>-3917239</v>
      </c>
      <c r="O31" s="6">
        <v>177506000</v>
      </c>
      <c r="P31" s="3">
        <v>184474000</v>
      </c>
      <c r="Q31" s="4">
        <v>211475000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792288</v>
      </c>
      <c r="D33" s="3">
        <v>1214936</v>
      </c>
      <c r="E33" s="3">
        <v>15122944</v>
      </c>
      <c r="F33" s="3">
        <v>5349771</v>
      </c>
      <c r="G33" s="3">
        <v>1555706</v>
      </c>
      <c r="H33" s="3">
        <v>2400287</v>
      </c>
      <c r="I33" s="3">
        <v>14915547</v>
      </c>
      <c r="J33" s="3">
        <v>5063157</v>
      </c>
      <c r="K33" s="3">
        <v>5224677</v>
      </c>
      <c r="L33" s="3">
        <v>20165348</v>
      </c>
      <c r="M33" s="3">
        <v>21915896</v>
      </c>
      <c r="N33" s="4">
        <v>20373443</v>
      </c>
      <c r="O33" s="6">
        <v>114094000</v>
      </c>
      <c r="P33" s="3">
        <v>120150000</v>
      </c>
      <c r="Q33" s="4">
        <v>127078000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42884647</v>
      </c>
      <c r="D35" s="29">
        <f t="shared" si="1"/>
        <v>73559466</v>
      </c>
      <c r="E35" s="29">
        <f t="shared" si="1"/>
        <v>99859340</v>
      </c>
      <c r="F35" s="29">
        <f>SUM(F24:F34)</f>
        <v>123563353</v>
      </c>
      <c r="G35" s="29">
        <f>SUM(G24:G34)</f>
        <v>285159854</v>
      </c>
      <c r="H35" s="29">
        <f>SUM(H24:H34)</f>
        <v>236533225</v>
      </c>
      <c r="I35" s="29">
        <f>SUM(I24:I34)</f>
        <v>127129854</v>
      </c>
      <c r="J35" s="29">
        <f t="shared" si="1"/>
        <v>86713697</v>
      </c>
      <c r="K35" s="29">
        <f>SUM(K24:K34)</f>
        <v>87769955</v>
      </c>
      <c r="L35" s="29">
        <f>SUM(L24:L34)</f>
        <v>-541871445</v>
      </c>
      <c r="M35" s="29">
        <f>SUM(M24:M34)</f>
        <v>88260651</v>
      </c>
      <c r="N35" s="32">
        <f t="shared" si="1"/>
        <v>76469403</v>
      </c>
      <c r="O35" s="31">
        <f t="shared" si="1"/>
        <v>786032000</v>
      </c>
      <c r="P35" s="29">
        <f t="shared" si="1"/>
        <v>835485000</v>
      </c>
      <c r="Q35" s="32">
        <f t="shared" si="1"/>
        <v>909303000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7343929</v>
      </c>
      <c r="D37" s="42">
        <f t="shared" si="2"/>
        <v>-23470968</v>
      </c>
      <c r="E37" s="42">
        <f t="shared" si="2"/>
        <v>-35263066</v>
      </c>
      <c r="F37" s="42">
        <f>+F21-F35</f>
        <v>-72304352</v>
      </c>
      <c r="G37" s="42">
        <f>+G21-G35</f>
        <v>-226362085</v>
      </c>
      <c r="H37" s="42">
        <f>+H21-H35</f>
        <v>-182955369</v>
      </c>
      <c r="I37" s="42">
        <f>+I21-I35</f>
        <v>-70082556</v>
      </c>
      <c r="J37" s="42">
        <f t="shared" si="2"/>
        <v>-34660029</v>
      </c>
      <c r="K37" s="42">
        <f>+K21-K35</f>
        <v>-35261387</v>
      </c>
      <c r="L37" s="42">
        <f>+L21-L35</f>
        <v>617226660</v>
      </c>
      <c r="M37" s="42">
        <f>+M21-M35</f>
        <v>-28022023</v>
      </c>
      <c r="N37" s="43">
        <f t="shared" si="2"/>
        <v>-8468754</v>
      </c>
      <c r="O37" s="44">
        <f t="shared" si="2"/>
        <v>-92280000</v>
      </c>
      <c r="P37" s="42">
        <f t="shared" si="2"/>
        <v>-94776000</v>
      </c>
      <c r="Q37" s="43">
        <f t="shared" si="2"/>
        <v>-92899000</v>
      </c>
    </row>
    <row r="38" spans="1:17" ht="21" customHeight="1">
      <c r="A38" s="45" t="s">
        <v>52</v>
      </c>
      <c r="B38" s="25"/>
      <c r="C38" s="3">
        <v>27982333</v>
      </c>
      <c r="D38" s="3">
        <v>27982333</v>
      </c>
      <c r="E38" s="3">
        <v>27982333</v>
      </c>
      <c r="F38" s="3">
        <v>27982333</v>
      </c>
      <c r="G38" s="3">
        <v>27982333</v>
      </c>
      <c r="H38" s="3">
        <v>27982333</v>
      </c>
      <c r="I38" s="3">
        <v>27982333</v>
      </c>
      <c r="J38" s="3">
        <v>27982333</v>
      </c>
      <c r="K38" s="3">
        <v>27982333</v>
      </c>
      <c r="L38" s="3">
        <v>27982333</v>
      </c>
      <c r="M38" s="3">
        <v>27982333</v>
      </c>
      <c r="N38" s="4">
        <v>27982337</v>
      </c>
      <c r="O38" s="6">
        <v>335788000</v>
      </c>
      <c r="P38" s="3">
        <v>355191000</v>
      </c>
      <c r="Q38" s="4">
        <v>361283000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35326262</v>
      </c>
      <c r="D41" s="50">
        <f t="shared" si="3"/>
        <v>4511365</v>
      </c>
      <c r="E41" s="50">
        <f t="shared" si="3"/>
        <v>-7280733</v>
      </c>
      <c r="F41" s="50">
        <f>SUM(F37:F40)</f>
        <v>-44322019</v>
      </c>
      <c r="G41" s="50">
        <f>SUM(G37:G40)</f>
        <v>-198379752</v>
      </c>
      <c r="H41" s="50">
        <f>SUM(H37:H40)</f>
        <v>-154973036</v>
      </c>
      <c r="I41" s="50">
        <f>SUM(I37:I40)</f>
        <v>-42100223</v>
      </c>
      <c r="J41" s="50">
        <f t="shared" si="3"/>
        <v>-6677696</v>
      </c>
      <c r="K41" s="50">
        <f>SUM(K37:K40)</f>
        <v>-7279054</v>
      </c>
      <c r="L41" s="50">
        <f>SUM(L37:L40)</f>
        <v>645208993</v>
      </c>
      <c r="M41" s="50">
        <f>SUM(M37:M40)</f>
        <v>-39690</v>
      </c>
      <c r="N41" s="51">
        <f t="shared" si="3"/>
        <v>19513583</v>
      </c>
      <c r="O41" s="52">
        <f t="shared" si="3"/>
        <v>243508000</v>
      </c>
      <c r="P41" s="50">
        <f t="shared" si="3"/>
        <v>260415000</v>
      </c>
      <c r="Q41" s="51">
        <f t="shared" si="3"/>
        <v>268384000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35326262</v>
      </c>
      <c r="D43" s="57">
        <f t="shared" si="4"/>
        <v>4511365</v>
      </c>
      <c r="E43" s="57">
        <f t="shared" si="4"/>
        <v>-7280733</v>
      </c>
      <c r="F43" s="57">
        <f>+F41-F42</f>
        <v>-44322019</v>
      </c>
      <c r="G43" s="57">
        <f>+G41-G42</f>
        <v>-198379752</v>
      </c>
      <c r="H43" s="57">
        <f>+H41-H42</f>
        <v>-154973036</v>
      </c>
      <c r="I43" s="57">
        <f>+I41-I42</f>
        <v>-42100223</v>
      </c>
      <c r="J43" s="57">
        <f t="shared" si="4"/>
        <v>-6677696</v>
      </c>
      <c r="K43" s="57">
        <f>+K41-K42</f>
        <v>-7279054</v>
      </c>
      <c r="L43" s="57">
        <f>+L41-L42</f>
        <v>645208993</v>
      </c>
      <c r="M43" s="57">
        <f>+M41-M42</f>
        <v>-39690</v>
      </c>
      <c r="N43" s="58">
        <f t="shared" si="4"/>
        <v>19513583</v>
      </c>
      <c r="O43" s="59">
        <f t="shared" si="4"/>
        <v>243508000</v>
      </c>
      <c r="P43" s="57">
        <f t="shared" si="4"/>
        <v>260415000</v>
      </c>
      <c r="Q43" s="58">
        <f t="shared" si="4"/>
        <v>268384000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35326262</v>
      </c>
      <c r="D45" s="50">
        <f t="shared" si="5"/>
        <v>4511365</v>
      </c>
      <c r="E45" s="50">
        <f t="shared" si="5"/>
        <v>-7280733</v>
      </c>
      <c r="F45" s="50">
        <f>SUM(F43:F44)</f>
        <v>-44322019</v>
      </c>
      <c r="G45" s="50">
        <f>SUM(G43:G44)</f>
        <v>-198379752</v>
      </c>
      <c r="H45" s="50">
        <f>SUM(H43:H44)</f>
        <v>-154973036</v>
      </c>
      <c r="I45" s="50">
        <f>SUM(I43:I44)</f>
        <v>-42100223</v>
      </c>
      <c r="J45" s="50">
        <f t="shared" si="5"/>
        <v>-6677696</v>
      </c>
      <c r="K45" s="50">
        <f>SUM(K43:K44)</f>
        <v>-7279054</v>
      </c>
      <c r="L45" s="50">
        <f>SUM(L43:L44)</f>
        <v>645208993</v>
      </c>
      <c r="M45" s="50">
        <f>SUM(M43:M44)</f>
        <v>-39690</v>
      </c>
      <c r="N45" s="51">
        <f t="shared" si="5"/>
        <v>19513583</v>
      </c>
      <c r="O45" s="52">
        <f t="shared" si="5"/>
        <v>243508000</v>
      </c>
      <c r="P45" s="50">
        <f t="shared" si="5"/>
        <v>260415000</v>
      </c>
      <c r="Q45" s="51">
        <f t="shared" si="5"/>
        <v>268384000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35326262</v>
      </c>
      <c r="D47" s="63">
        <f t="shared" si="6"/>
        <v>4511365</v>
      </c>
      <c r="E47" s="63">
        <f t="shared" si="6"/>
        <v>-7280733</v>
      </c>
      <c r="F47" s="63">
        <f>SUM(F45:F46)</f>
        <v>-44322019</v>
      </c>
      <c r="G47" s="63">
        <f>SUM(G45:G46)</f>
        <v>-198379752</v>
      </c>
      <c r="H47" s="63">
        <f>SUM(H45:H46)</f>
        <v>-154973036</v>
      </c>
      <c r="I47" s="63">
        <f>SUM(I45:I46)</f>
        <v>-42100223</v>
      </c>
      <c r="J47" s="63">
        <f t="shared" si="6"/>
        <v>-6677696</v>
      </c>
      <c r="K47" s="63">
        <f>SUM(K45:K46)</f>
        <v>-7279054</v>
      </c>
      <c r="L47" s="63">
        <f>SUM(L45:L46)</f>
        <v>645208993</v>
      </c>
      <c r="M47" s="63">
        <f>SUM(M45:M46)</f>
        <v>-39690</v>
      </c>
      <c r="N47" s="64">
        <f t="shared" si="6"/>
        <v>19513583</v>
      </c>
      <c r="O47" s="65">
        <f t="shared" si="6"/>
        <v>243508000</v>
      </c>
      <c r="P47" s="63">
        <f t="shared" si="6"/>
        <v>260415000</v>
      </c>
      <c r="Q47" s="66">
        <f t="shared" si="6"/>
        <v>268384000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5029116</v>
      </c>
      <c r="D5" s="3">
        <v>5029116</v>
      </c>
      <c r="E5" s="3">
        <v>5029116</v>
      </c>
      <c r="F5" s="3">
        <v>5029116</v>
      </c>
      <c r="G5" s="3">
        <v>5029116</v>
      </c>
      <c r="H5" s="3">
        <v>5029116</v>
      </c>
      <c r="I5" s="3">
        <v>5029116</v>
      </c>
      <c r="J5" s="3">
        <v>5029116</v>
      </c>
      <c r="K5" s="3">
        <v>5029116</v>
      </c>
      <c r="L5" s="3">
        <v>5029116</v>
      </c>
      <c r="M5" s="3">
        <v>5029116</v>
      </c>
      <c r="N5" s="4">
        <v>5029116</v>
      </c>
      <c r="O5" s="5">
        <v>60349392</v>
      </c>
      <c r="P5" s="3">
        <v>63608244</v>
      </c>
      <c r="Q5" s="4">
        <v>67043076</v>
      </c>
    </row>
    <row r="6" spans="1:17" ht="13.5">
      <c r="A6" s="19" t="s">
        <v>24</v>
      </c>
      <c r="B6" s="20"/>
      <c r="C6" s="3">
        <v>7410006</v>
      </c>
      <c r="D6" s="3">
        <v>7410006</v>
      </c>
      <c r="E6" s="3">
        <v>7410006</v>
      </c>
      <c r="F6" s="3">
        <v>7410006</v>
      </c>
      <c r="G6" s="3">
        <v>7410006</v>
      </c>
      <c r="H6" s="3">
        <v>7410006</v>
      </c>
      <c r="I6" s="3">
        <v>7410006</v>
      </c>
      <c r="J6" s="3">
        <v>7410006</v>
      </c>
      <c r="K6" s="3">
        <v>7410006</v>
      </c>
      <c r="L6" s="3">
        <v>7410006</v>
      </c>
      <c r="M6" s="3">
        <v>7410006</v>
      </c>
      <c r="N6" s="4">
        <v>7410002</v>
      </c>
      <c r="O6" s="6">
        <v>88920068</v>
      </c>
      <c r="P6" s="3">
        <v>93722006</v>
      </c>
      <c r="Q6" s="4">
        <v>98748912</v>
      </c>
    </row>
    <row r="7" spans="1:17" ht="13.5">
      <c r="A7" s="21" t="s">
        <v>25</v>
      </c>
      <c r="B7" s="20"/>
      <c r="C7" s="3">
        <v>3224416</v>
      </c>
      <c r="D7" s="3">
        <v>3224416</v>
      </c>
      <c r="E7" s="3">
        <v>3224416</v>
      </c>
      <c r="F7" s="3">
        <v>3224416</v>
      </c>
      <c r="G7" s="3">
        <v>3224416</v>
      </c>
      <c r="H7" s="3">
        <v>3224416</v>
      </c>
      <c r="I7" s="3">
        <v>3224416</v>
      </c>
      <c r="J7" s="3">
        <v>3224416</v>
      </c>
      <c r="K7" s="3">
        <v>3224416</v>
      </c>
      <c r="L7" s="3">
        <v>3224416</v>
      </c>
      <c r="M7" s="3">
        <v>3224416</v>
      </c>
      <c r="N7" s="4">
        <v>3224421</v>
      </c>
      <c r="O7" s="6">
        <v>38692997</v>
      </c>
      <c r="P7" s="3">
        <v>40782003</v>
      </c>
      <c r="Q7" s="4">
        <v>42972300</v>
      </c>
    </row>
    <row r="8" spans="1:17" ht="13.5">
      <c r="A8" s="21" t="s">
        <v>26</v>
      </c>
      <c r="B8" s="20"/>
      <c r="C8" s="3">
        <v>2287167</v>
      </c>
      <c r="D8" s="3">
        <v>2287167</v>
      </c>
      <c r="E8" s="3">
        <v>2287167</v>
      </c>
      <c r="F8" s="3">
        <v>2287167</v>
      </c>
      <c r="G8" s="3">
        <v>2287167</v>
      </c>
      <c r="H8" s="3">
        <v>2287167</v>
      </c>
      <c r="I8" s="3">
        <v>2287167</v>
      </c>
      <c r="J8" s="3">
        <v>2287167</v>
      </c>
      <c r="K8" s="3">
        <v>2287167</v>
      </c>
      <c r="L8" s="3">
        <v>2287167</v>
      </c>
      <c r="M8" s="3">
        <v>2287167</v>
      </c>
      <c r="N8" s="4">
        <v>2287170</v>
      </c>
      <c r="O8" s="6">
        <v>27446007</v>
      </c>
      <c r="P8" s="3">
        <v>29005998</v>
      </c>
      <c r="Q8" s="4">
        <v>30462096</v>
      </c>
    </row>
    <row r="9" spans="1:17" ht="13.5">
      <c r="A9" s="21" t="s">
        <v>27</v>
      </c>
      <c r="B9" s="20"/>
      <c r="C9" s="22">
        <v>1707167</v>
      </c>
      <c r="D9" s="22">
        <v>1707167</v>
      </c>
      <c r="E9" s="22">
        <v>1707167</v>
      </c>
      <c r="F9" s="22">
        <v>1707167</v>
      </c>
      <c r="G9" s="22">
        <v>1707167</v>
      </c>
      <c r="H9" s="22">
        <v>1707167</v>
      </c>
      <c r="I9" s="22">
        <v>1707167</v>
      </c>
      <c r="J9" s="22">
        <v>1707167</v>
      </c>
      <c r="K9" s="22">
        <v>1707167</v>
      </c>
      <c r="L9" s="22">
        <v>1707167</v>
      </c>
      <c r="M9" s="22">
        <v>1707167</v>
      </c>
      <c r="N9" s="23">
        <v>1707161</v>
      </c>
      <c r="O9" s="24">
        <v>20485998</v>
      </c>
      <c r="P9" s="22">
        <v>21642000</v>
      </c>
      <c r="Q9" s="23">
        <v>22741068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38778</v>
      </c>
      <c r="D11" s="3">
        <v>38778</v>
      </c>
      <c r="E11" s="3">
        <v>38778</v>
      </c>
      <c r="F11" s="3">
        <v>38778</v>
      </c>
      <c r="G11" s="3">
        <v>38778</v>
      </c>
      <c r="H11" s="3">
        <v>38778</v>
      </c>
      <c r="I11" s="3">
        <v>38778</v>
      </c>
      <c r="J11" s="3">
        <v>38778</v>
      </c>
      <c r="K11" s="3">
        <v>38778</v>
      </c>
      <c r="L11" s="3">
        <v>38778</v>
      </c>
      <c r="M11" s="3">
        <v>38778</v>
      </c>
      <c r="N11" s="4">
        <v>38778</v>
      </c>
      <c r="O11" s="6">
        <v>465336</v>
      </c>
      <c r="P11" s="3">
        <v>490488</v>
      </c>
      <c r="Q11" s="4">
        <v>516960</v>
      </c>
    </row>
    <row r="12" spans="1:17" ht="13.5">
      <c r="A12" s="19" t="s">
        <v>29</v>
      </c>
      <c r="B12" s="25"/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4">
        <v>0</v>
      </c>
      <c r="O12" s="6">
        <v>0</v>
      </c>
      <c r="P12" s="3">
        <v>0</v>
      </c>
      <c r="Q12" s="4">
        <v>0</v>
      </c>
    </row>
    <row r="13" spans="1:17" ht="13.5">
      <c r="A13" s="19" t="s">
        <v>30</v>
      </c>
      <c r="B13" s="25"/>
      <c r="C13" s="3">
        <v>2032354</v>
      </c>
      <c r="D13" s="3">
        <v>2032354</v>
      </c>
      <c r="E13" s="3">
        <v>2032354</v>
      </c>
      <c r="F13" s="3">
        <v>2032354</v>
      </c>
      <c r="G13" s="3">
        <v>2032354</v>
      </c>
      <c r="H13" s="3">
        <v>2032354</v>
      </c>
      <c r="I13" s="3">
        <v>2032354</v>
      </c>
      <c r="J13" s="3">
        <v>2032354</v>
      </c>
      <c r="K13" s="3">
        <v>2032354</v>
      </c>
      <c r="L13" s="3">
        <v>2032354</v>
      </c>
      <c r="M13" s="3">
        <v>2032354</v>
      </c>
      <c r="N13" s="4">
        <v>2032354</v>
      </c>
      <c r="O13" s="6">
        <v>24388248</v>
      </c>
      <c r="P13" s="3">
        <v>25705212</v>
      </c>
      <c r="Q13" s="4">
        <v>27093300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10854</v>
      </c>
      <c r="D15" s="3">
        <v>10854</v>
      </c>
      <c r="E15" s="3">
        <v>10854</v>
      </c>
      <c r="F15" s="3">
        <v>10854</v>
      </c>
      <c r="G15" s="3">
        <v>10854</v>
      </c>
      <c r="H15" s="3">
        <v>10854</v>
      </c>
      <c r="I15" s="3">
        <v>10854</v>
      </c>
      <c r="J15" s="3">
        <v>10854</v>
      </c>
      <c r="K15" s="3">
        <v>10854</v>
      </c>
      <c r="L15" s="3">
        <v>10854</v>
      </c>
      <c r="M15" s="3">
        <v>10854</v>
      </c>
      <c r="N15" s="4">
        <v>10854</v>
      </c>
      <c r="O15" s="6">
        <v>130248</v>
      </c>
      <c r="P15" s="3">
        <v>137280</v>
      </c>
      <c r="Q15" s="4">
        <v>144696</v>
      </c>
    </row>
    <row r="16" spans="1:17" ht="13.5">
      <c r="A16" s="19" t="s">
        <v>33</v>
      </c>
      <c r="B16" s="25"/>
      <c r="C16" s="3">
        <v>263000</v>
      </c>
      <c r="D16" s="3">
        <v>263000</v>
      </c>
      <c r="E16" s="3">
        <v>263000</v>
      </c>
      <c r="F16" s="3">
        <v>263000</v>
      </c>
      <c r="G16" s="3">
        <v>263000</v>
      </c>
      <c r="H16" s="3">
        <v>263000</v>
      </c>
      <c r="I16" s="3">
        <v>263000</v>
      </c>
      <c r="J16" s="3">
        <v>263000</v>
      </c>
      <c r="K16" s="3">
        <v>263000</v>
      </c>
      <c r="L16" s="3">
        <v>263000</v>
      </c>
      <c r="M16" s="3">
        <v>263000</v>
      </c>
      <c r="N16" s="4">
        <v>263000</v>
      </c>
      <c r="O16" s="6">
        <v>3156000</v>
      </c>
      <c r="P16" s="3">
        <v>3326424</v>
      </c>
      <c r="Q16" s="4">
        <v>3506052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8113749</v>
      </c>
      <c r="D18" s="3">
        <v>8113749</v>
      </c>
      <c r="E18" s="3">
        <v>8113749</v>
      </c>
      <c r="F18" s="3">
        <v>8113749</v>
      </c>
      <c r="G18" s="3">
        <v>8113749</v>
      </c>
      <c r="H18" s="3">
        <v>8113749</v>
      </c>
      <c r="I18" s="3">
        <v>8113749</v>
      </c>
      <c r="J18" s="3">
        <v>8113749</v>
      </c>
      <c r="K18" s="3">
        <v>8113749</v>
      </c>
      <c r="L18" s="3">
        <v>8113749</v>
      </c>
      <c r="M18" s="3">
        <v>8113749</v>
      </c>
      <c r="N18" s="4">
        <v>8113749</v>
      </c>
      <c r="O18" s="6">
        <v>97364988</v>
      </c>
      <c r="P18" s="3">
        <v>105739992</v>
      </c>
      <c r="Q18" s="4">
        <v>116164992</v>
      </c>
    </row>
    <row r="19" spans="1:17" ht="13.5">
      <c r="A19" s="19" t="s">
        <v>36</v>
      </c>
      <c r="B19" s="25"/>
      <c r="C19" s="22">
        <v>73955</v>
      </c>
      <c r="D19" s="22">
        <v>73955</v>
      </c>
      <c r="E19" s="22">
        <v>73955</v>
      </c>
      <c r="F19" s="22">
        <v>73955</v>
      </c>
      <c r="G19" s="22">
        <v>73955</v>
      </c>
      <c r="H19" s="22">
        <v>73955</v>
      </c>
      <c r="I19" s="22">
        <v>73955</v>
      </c>
      <c r="J19" s="22">
        <v>73955</v>
      </c>
      <c r="K19" s="22">
        <v>73955</v>
      </c>
      <c r="L19" s="22">
        <v>73955</v>
      </c>
      <c r="M19" s="22">
        <v>73955</v>
      </c>
      <c r="N19" s="23">
        <v>73955</v>
      </c>
      <c r="O19" s="24">
        <v>887460</v>
      </c>
      <c r="P19" s="22">
        <v>935364</v>
      </c>
      <c r="Q19" s="23">
        <v>985884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30190562</v>
      </c>
      <c r="D21" s="29">
        <f t="shared" si="0"/>
        <v>30190562</v>
      </c>
      <c r="E21" s="29">
        <f t="shared" si="0"/>
        <v>30190562</v>
      </c>
      <c r="F21" s="29">
        <f>SUM(F5:F20)</f>
        <v>30190562</v>
      </c>
      <c r="G21" s="29">
        <f>SUM(G5:G20)</f>
        <v>30190562</v>
      </c>
      <c r="H21" s="29">
        <f>SUM(H5:H20)</f>
        <v>30190562</v>
      </c>
      <c r="I21" s="29">
        <f>SUM(I5:I20)</f>
        <v>30190562</v>
      </c>
      <c r="J21" s="29">
        <f t="shared" si="0"/>
        <v>30190562</v>
      </c>
      <c r="K21" s="29">
        <f>SUM(K5:K20)</f>
        <v>30190562</v>
      </c>
      <c r="L21" s="29">
        <f>SUM(L5:L20)</f>
        <v>30190562</v>
      </c>
      <c r="M21" s="29">
        <f>SUM(M5:M20)</f>
        <v>30190562</v>
      </c>
      <c r="N21" s="30">
        <f t="shared" si="0"/>
        <v>30190560</v>
      </c>
      <c r="O21" s="31">
        <f t="shared" si="0"/>
        <v>362286742</v>
      </c>
      <c r="P21" s="29">
        <f t="shared" si="0"/>
        <v>385095011</v>
      </c>
      <c r="Q21" s="32">
        <f t="shared" si="0"/>
        <v>410379336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11394983</v>
      </c>
      <c r="D24" s="3">
        <v>11394983</v>
      </c>
      <c r="E24" s="3">
        <v>11394983</v>
      </c>
      <c r="F24" s="3">
        <v>11394983</v>
      </c>
      <c r="G24" s="3">
        <v>11394983</v>
      </c>
      <c r="H24" s="3">
        <v>11394983</v>
      </c>
      <c r="I24" s="3">
        <v>11394983</v>
      </c>
      <c r="J24" s="3">
        <v>11394983</v>
      </c>
      <c r="K24" s="3">
        <v>11394983</v>
      </c>
      <c r="L24" s="3">
        <v>11394983</v>
      </c>
      <c r="M24" s="3">
        <v>11394983</v>
      </c>
      <c r="N24" s="36">
        <v>11394983</v>
      </c>
      <c r="O24" s="6">
        <v>136739796</v>
      </c>
      <c r="P24" s="3">
        <v>159912540</v>
      </c>
      <c r="Q24" s="4">
        <v>170360136</v>
      </c>
    </row>
    <row r="25" spans="1:17" ht="13.5">
      <c r="A25" s="21" t="s">
        <v>41</v>
      </c>
      <c r="B25" s="20"/>
      <c r="C25" s="3">
        <v>933704</v>
      </c>
      <c r="D25" s="3">
        <v>933704</v>
      </c>
      <c r="E25" s="3">
        <v>933704</v>
      </c>
      <c r="F25" s="3">
        <v>933704</v>
      </c>
      <c r="G25" s="3">
        <v>933704</v>
      </c>
      <c r="H25" s="3">
        <v>933704</v>
      </c>
      <c r="I25" s="3">
        <v>933704</v>
      </c>
      <c r="J25" s="3">
        <v>933704</v>
      </c>
      <c r="K25" s="3">
        <v>933704</v>
      </c>
      <c r="L25" s="3">
        <v>933704</v>
      </c>
      <c r="M25" s="3">
        <v>933704</v>
      </c>
      <c r="N25" s="4">
        <v>933704</v>
      </c>
      <c r="O25" s="6">
        <v>11204448</v>
      </c>
      <c r="P25" s="3">
        <v>11809500</v>
      </c>
      <c r="Q25" s="4">
        <v>12447192</v>
      </c>
    </row>
    <row r="26" spans="1:17" ht="13.5">
      <c r="A26" s="21" t="s">
        <v>42</v>
      </c>
      <c r="B26" s="20"/>
      <c r="C26" s="3">
        <v>582628</v>
      </c>
      <c r="D26" s="3">
        <v>582628</v>
      </c>
      <c r="E26" s="3">
        <v>582628</v>
      </c>
      <c r="F26" s="3">
        <v>582628</v>
      </c>
      <c r="G26" s="3">
        <v>582628</v>
      </c>
      <c r="H26" s="3">
        <v>582628</v>
      </c>
      <c r="I26" s="3">
        <v>582628</v>
      </c>
      <c r="J26" s="3">
        <v>582628</v>
      </c>
      <c r="K26" s="3">
        <v>582628</v>
      </c>
      <c r="L26" s="3">
        <v>582628</v>
      </c>
      <c r="M26" s="3">
        <v>582628</v>
      </c>
      <c r="N26" s="4">
        <v>582628</v>
      </c>
      <c r="O26" s="6">
        <v>6991536</v>
      </c>
      <c r="P26" s="3">
        <v>7369068</v>
      </c>
      <c r="Q26" s="4">
        <v>7767000</v>
      </c>
    </row>
    <row r="27" spans="1:17" ht="13.5">
      <c r="A27" s="21" t="s">
        <v>43</v>
      </c>
      <c r="B27" s="20"/>
      <c r="C27" s="3">
        <v>2392456</v>
      </c>
      <c r="D27" s="3">
        <v>2392456</v>
      </c>
      <c r="E27" s="3">
        <v>2392456</v>
      </c>
      <c r="F27" s="3">
        <v>2392456</v>
      </c>
      <c r="G27" s="3">
        <v>2392456</v>
      </c>
      <c r="H27" s="3">
        <v>2392456</v>
      </c>
      <c r="I27" s="3">
        <v>2392456</v>
      </c>
      <c r="J27" s="3">
        <v>2392456</v>
      </c>
      <c r="K27" s="3">
        <v>2392456</v>
      </c>
      <c r="L27" s="3">
        <v>2392456</v>
      </c>
      <c r="M27" s="3">
        <v>2392456</v>
      </c>
      <c r="N27" s="36">
        <v>2392456</v>
      </c>
      <c r="O27" s="6">
        <v>28709472</v>
      </c>
      <c r="P27" s="3">
        <v>30259776</v>
      </c>
      <c r="Q27" s="4">
        <v>31893792</v>
      </c>
    </row>
    <row r="28" spans="1:17" ht="13.5">
      <c r="A28" s="21" t="s">
        <v>44</v>
      </c>
      <c r="B28" s="20"/>
      <c r="C28" s="3">
        <v>1052000</v>
      </c>
      <c r="D28" s="3">
        <v>1052000</v>
      </c>
      <c r="E28" s="3">
        <v>1052000</v>
      </c>
      <c r="F28" s="3">
        <v>1052000</v>
      </c>
      <c r="G28" s="3">
        <v>1052000</v>
      </c>
      <c r="H28" s="3">
        <v>1052000</v>
      </c>
      <c r="I28" s="3">
        <v>1052000</v>
      </c>
      <c r="J28" s="3">
        <v>1052000</v>
      </c>
      <c r="K28" s="3">
        <v>1052000</v>
      </c>
      <c r="L28" s="3">
        <v>1052000</v>
      </c>
      <c r="M28" s="3">
        <v>1052000</v>
      </c>
      <c r="N28" s="4">
        <v>1052000</v>
      </c>
      <c r="O28" s="6">
        <v>12624000</v>
      </c>
      <c r="P28" s="3">
        <v>13305696</v>
      </c>
      <c r="Q28" s="4">
        <v>14024208</v>
      </c>
    </row>
    <row r="29" spans="1:17" ht="13.5">
      <c r="A29" s="21" t="s">
        <v>45</v>
      </c>
      <c r="B29" s="20"/>
      <c r="C29" s="3">
        <v>9993639</v>
      </c>
      <c r="D29" s="3">
        <v>9993639</v>
      </c>
      <c r="E29" s="3">
        <v>9993639</v>
      </c>
      <c r="F29" s="3">
        <v>9993639</v>
      </c>
      <c r="G29" s="3">
        <v>9993639</v>
      </c>
      <c r="H29" s="3">
        <v>9993639</v>
      </c>
      <c r="I29" s="3">
        <v>9993639</v>
      </c>
      <c r="J29" s="3">
        <v>9993639</v>
      </c>
      <c r="K29" s="3">
        <v>9993639</v>
      </c>
      <c r="L29" s="3">
        <v>9993639</v>
      </c>
      <c r="M29" s="3">
        <v>9993639</v>
      </c>
      <c r="N29" s="36">
        <v>9993639</v>
      </c>
      <c r="O29" s="6">
        <v>119923668</v>
      </c>
      <c r="P29" s="3">
        <v>116731548</v>
      </c>
      <c r="Q29" s="4">
        <v>122198556</v>
      </c>
    </row>
    <row r="30" spans="1:17" ht="13.5">
      <c r="A30" s="21" t="s">
        <v>46</v>
      </c>
      <c r="B30" s="20"/>
      <c r="C30" s="3">
        <v>793488</v>
      </c>
      <c r="D30" s="3">
        <v>793488</v>
      </c>
      <c r="E30" s="3">
        <v>793488</v>
      </c>
      <c r="F30" s="3">
        <v>793488</v>
      </c>
      <c r="G30" s="3">
        <v>793488</v>
      </c>
      <c r="H30" s="3">
        <v>793488</v>
      </c>
      <c r="I30" s="3">
        <v>793488</v>
      </c>
      <c r="J30" s="3">
        <v>793488</v>
      </c>
      <c r="K30" s="3">
        <v>793488</v>
      </c>
      <c r="L30" s="3">
        <v>793488</v>
      </c>
      <c r="M30" s="3">
        <v>793488</v>
      </c>
      <c r="N30" s="4">
        <v>793488</v>
      </c>
      <c r="O30" s="6">
        <v>9521856</v>
      </c>
      <c r="P30" s="3">
        <v>9732000</v>
      </c>
      <c r="Q30" s="4">
        <v>10240056</v>
      </c>
    </row>
    <row r="31" spans="1:17" ht="13.5">
      <c r="A31" s="21" t="s">
        <v>47</v>
      </c>
      <c r="B31" s="20"/>
      <c r="C31" s="3">
        <v>4137500</v>
      </c>
      <c r="D31" s="3">
        <v>4137500</v>
      </c>
      <c r="E31" s="3">
        <v>4137500</v>
      </c>
      <c r="F31" s="3">
        <v>4137500</v>
      </c>
      <c r="G31" s="3">
        <v>4137500</v>
      </c>
      <c r="H31" s="3">
        <v>4137500</v>
      </c>
      <c r="I31" s="3">
        <v>4137500</v>
      </c>
      <c r="J31" s="3">
        <v>4137500</v>
      </c>
      <c r="K31" s="3">
        <v>4137500</v>
      </c>
      <c r="L31" s="3">
        <v>4137500</v>
      </c>
      <c r="M31" s="3">
        <v>4137500</v>
      </c>
      <c r="N31" s="36">
        <v>4137500</v>
      </c>
      <c r="O31" s="6">
        <v>49650000</v>
      </c>
      <c r="P31" s="3">
        <v>52294452</v>
      </c>
      <c r="Q31" s="4">
        <v>55558572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1823731</v>
      </c>
      <c r="D33" s="3">
        <v>1823731</v>
      </c>
      <c r="E33" s="3">
        <v>1823731</v>
      </c>
      <c r="F33" s="3">
        <v>1823731</v>
      </c>
      <c r="G33" s="3">
        <v>1823731</v>
      </c>
      <c r="H33" s="3">
        <v>1823731</v>
      </c>
      <c r="I33" s="3">
        <v>1823731</v>
      </c>
      <c r="J33" s="3">
        <v>1823731</v>
      </c>
      <c r="K33" s="3">
        <v>1823731</v>
      </c>
      <c r="L33" s="3">
        <v>1823731</v>
      </c>
      <c r="M33" s="3">
        <v>1823731</v>
      </c>
      <c r="N33" s="4">
        <v>1823731</v>
      </c>
      <c r="O33" s="6">
        <v>21884772</v>
      </c>
      <c r="P33" s="3">
        <v>23022768</v>
      </c>
      <c r="Q33" s="4">
        <v>24296880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33104129</v>
      </c>
      <c r="D35" s="29">
        <f t="shared" si="1"/>
        <v>33104129</v>
      </c>
      <c r="E35" s="29">
        <f t="shared" si="1"/>
        <v>33104129</v>
      </c>
      <c r="F35" s="29">
        <f>SUM(F24:F34)</f>
        <v>33104129</v>
      </c>
      <c r="G35" s="29">
        <f>SUM(G24:G34)</f>
        <v>33104129</v>
      </c>
      <c r="H35" s="29">
        <f>SUM(H24:H34)</f>
        <v>33104129</v>
      </c>
      <c r="I35" s="29">
        <f>SUM(I24:I34)</f>
        <v>33104129</v>
      </c>
      <c r="J35" s="29">
        <f t="shared" si="1"/>
        <v>33104129</v>
      </c>
      <c r="K35" s="29">
        <f>SUM(K24:K34)</f>
        <v>33104129</v>
      </c>
      <c r="L35" s="29">
        <f>SUM(L24:L34)</f>
        <v>33104129</v>
      </c>
      <c r="M35" s="29">
        <f>SUM(M24:M34)</f>
        <v>33104129</v>
      </c>
      <c r="N35" s="32">
        <f t="shared" si="1"/>
        <v>33104129</v>
      </c>
      <c r="O35" s="31">
        <f t="shared" si="1"/>
        <v>397249548</v>
      </c>
      <c r="P35" s="29">
        <f t="shared" si="1"/>
        <v>424437348</v>
      </c>
      <c r="Q35" s="32">
        <f t="shared" si="1"/>
        <v>448786392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-2913567</v>
      </c>
      <c r="D37" s="42">
        <f t="shared" si="2"/>
        <v>-2913567</v>
      </c>
      <c r="E37" s="42">
        <f t="shared" si="2"/>
        <v>-2913567</v>
      </c>
      <c r="F37" s="42">
        <f>+F21-F35</f>
        <v>-2913567</v>
      </c>
      <c r="G37" s="42">
        <f>+G21-G35</f>
        <v>-2913567</v>
      </c>
      <c r="H37" s="42">
        <f>+H21-H35</f>
        <v>-2913567</v>
      </c>
      <c r="I37" s="42">
        <f>+I21-I35</f>
        <v>-2913567</v>
      </c>
      <c r="J37" s="42">
        <f t="shared" si="2"/>
        <v>-2913567</v>
      </c>
      <c r="K37" s="42">
        <f>+K21-K35</f>
        <v>-2913567</v>
      </c>
      <c r="L37" s="42">
        <f>+L21-L35</f>
        <v>-2913567</v>
      </c>
      <c r="M37" s="42">
        <f>+M21-M35</f>
        <v>-2913567</v>
      </c>
      <c r="N37" s="43">
        <f t="shared" si="2"/>
        <v>-2913569</v>
      </c>
      <c r="O37" s="44">
        <f t="shared" si="2"/>
        <v>-34962806</v>
      </c>
      <c r="P37" s="42">
        <f t="shared" si="2"/>
        <v>-39342337</v>
      </c>
      <c r="Q37" s="43">
        <f t="shared" si="2"/>
        <v>-38407056</v>
      </c>
    </row>
    <row r="38" spans="1:17" ht="21" customHeight="1">
      <c r="A38" s="45" t="s">
        <v>52</v>
      </c>
      <c r="B38" s="25"/>
      <c r="C38" s="3">
        <v>6019000</v>
      </c>
      <c r="D38" s="3">
        <v>6019000</v>
      </c>
      <c r="E38" s="3">
        <v>6019000</v>
      </c>
      <c r="F38" s="3">
        <v>6019000</v>
      </c>
      <c r="G38" s="3">
        <v>6019000</v>
      </c>
      <c r="H38" s="3">
        <v>6019000</v>
      </c>
      <c r="I38" s="3">
        <v>6019000</v>
      </c>
      <c r="J38" s="3">
        <v>6019000</v>
      </c>
      <c r="K38" s="3">
        <v>6019000</v>
      </c>
      <c r="L38" s="3">
        <v>6019000</v>
      </c>
      <c r="M38" s="3">
        <v>6019000</v>
      </c>
      <c r="N38" s="4">
        <v>6019000</v>
      </c>
      <c r="O38" s="6">
        <v>72228000</v>
      </c>
      <c r="P38" s="3">
        <v>64932000</v>
      </c>
      <c r="Q38" s="4">
        <v>67583004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3105433</v>
      </c>
      <c r="D41" s="50">
        <f t="shared" si="3"/>
        <v>3105433</v>
      </c>
      <c r="E41" s="50">
        <f t="shared" si="3"/>
        <v>3105433</v>
      </c>
      <c r="F41" s="50">
        <f>SUM(F37:F40)</f>
        <v>3105433</v>
      </c>
      <c r="G41" s="50">
        <f>SUM(G37:G40)</f>
        <v>3105433</v>
      </c>
      <c r="H41" s="50">
        <f>SUM(H37:H40)</f>
        <v>3105433</v>
      </c>
      <c r="I41" s="50">
        <f>SUM(I37:I40)</f>
        <v>3105433</v>
      </c>
      <c r="J41" s="50">
        <f t="shared" si="3"/>
        <v>3105433</v>
      </c>
      <c r="K41" s="50">
        <f>SUM(K37:K40)</f>
        <v>3105433</v>
      </c>
      <c r="L41" s="50">
        <f>SUM(L37:L40)</f>
        <v>3105433</v>
      </c>
      <c r="M41" s="50">
        <f>SUM(M37:M40)</f>
        <v>3105433</v>
      </c>
      <c r="N41" s="51">
        <f t="shared" si="3"/>
        <v>3105431</v>
      </c>
      <c r="O41" s="52">
        <f t="shared" si="3"/>
        <v>37265194</v>
      </c>
      <c r="P41" s="50">
        <f t="shared" si="3"/>
        <v>25589663</v>
      </c>
      <c r="Q41" s="51">
        <f t="shared" si="3"/>
        <v>29175948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3105433</v>
      </c>
      <c r="D43" s="57">
        <f t="shared" si="4"/>
        <v>3105433</v>
      </c>
      <c r="E43" s="57">
        <f t="shared" si="4"/>
        <v>3105433</v>
      </c>
      <c r="F43" s="57">
        <f>+F41-F42</f>
        <v>3105433</v>
      </c>
      <c r="G43" s="57">
        <f>+G41-G42</f>
        <v>3105433</v>
      </c>
      <c r="H43" s="57">
        <f>+H41-H42</f>
        <v>3105433</v>
      </c>
      <c r="I43" s="57">
        <f>+I41-I42</f>
        <v>3105433</v>
      </c>
      <c r="J43" s="57">
        <f t="shared" si="4"/>
        <v>3105433</v>
      </c>
      <c r="K43" s="57">
        <f>+K41-K42</f>
        <v>3105433</v>
      </c>
      <c r="L43" s="57">
        <f>+L41-L42</f>
        <v>3105433</v>
      </c>
      <c r="M43" s="57">
        <f>+M41-M42</f>
        <v>3105433</v>
      </c>
      <c r="N43" s="58">
        <f t="shared" si="4"/>
        <v>3105431</v>
      </c>
      <c r="O43" s="59">
        <f t="shared" si="4"/>
        <v>37265194</v>
      </c>
      <c r="P43" s="57">
        <f t="shared" si="4"/>
        <v>25589663</v>
      </c>
      <c r="Q43" s="58">
        <f t="shared" si="4"/>
        <v>29175948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3105433</v>
      </c>
      <c r="D45" s="50">
        <f t="shared" si="5"/>
        <v>3105433</v>
      </c>
      <c r="E45" s="50">
        <f t="shared" si="5"/>
        <v>3105433</v>
      </c>
      <c r="F45" s="50">
        <f>SUM(F43:F44)</f>
        <v>3105433</v>
      </c>
      <c r="G45" s="50">
        <f>SUM(G43:G44)</f>
        <v>3105433</v>
      </c>
      <c r="H45" s="50">
        <f>SUM(H43:H44)</f>
        <v>3105433</v>
      </c>
      <c r="I45" s="50">
        <f>SUM(I43:I44)</f>
        <v>3105433</v>
      </c>
      <c r="J45" s="50">
        <f t="shared" si="5"/>
        <v>3105433</v>
      </c>
      <c r="K45" s="50">
        <f>SUM(K43:K44)</f>
        <v>3105433</v>
      </c>
      <c r="L45" s="50">
        <f>SUM(L43:L44)</f>
        <v>3105433</v>
      </c>
      <c r="M45" s="50">
        <f>SUM(M43:M44)</f>
        <v>3105433</v>
      </c>
      <c r="N45" s="51">
        <f t="shared" si="5"/>
        <v>3105431</v>
      </c>
      <c r="O45" s="52">
        <f t="shared" si="5"/>
        <v>37265194</v>
      </c>
      <c r="P45" s="50">
        <f t="shared" si="5"/>
        <v>25589663</v>
      </c>
      <c r="Q45" s="51">
        <f t="shared" si="5"/>
        <v>29175948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3105433</v>
      </c>
      <c r="D47" s="63">
        <f t="shared" si="6"/>
        <v>3105433</v>
      </c>
      <c r="E47" s="63">
        <f t="shared" si="6"/>
        <v>3105433</v>
      </c>
      <c r="F47" s="63">
        <f>SUM(F45:F46)</f>
        <v>3105433</v>
      </c>
      <c r="G47" s="63">
        <f>SUM(G45:G46)</f>
        <v>3105433</v>
      </c>
      <c r="H47" s="63">
        <f>SUM(H45:H46)</f>
        <v>3105433</v>
      </c>
      <c r="I47" s="63">
        <f>SUM(I45:I46)</f>
        <v>3105433</v>
      </c>
      <c r="J47" s="63">
        <f t="shared" si="6"/>
        <v>3105433</v>
      </c>
      <c r="K47" s="63">
        <f>SUM(K45:K46)</f>
        <v>3105433</v>
      </c>
      <c r="L47" s="63">
        <f>SUM(L45:L46)</f>
        <v>3105433</v>
      </c>
      <c r="M47" s="63">
        <f>SUM(M45:M46)</f>
        <v>3105433</v>
      </c>
      <c r="N47" s="64">
        <f t="shared" si="6"/>
        <v>3105431</v>
      </c>
      <c r="O47" s="65">
        <f t="shared" si="6"/>
        <v>37265194</v>
      </c>
      <c r="P47" s="63">
        <f t="shared" si="6"/>
        <v>25589663</v>
      </c>
      <c r="Q47" s="66">
        <f t="shared" si="6"/>
        <v>29175948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4757786</v>
      </c>
      <c r="D5" s="3">
        <v>4757775</v>
      </c>
      <c r="E5" s="3">
        <v>4757775</v>
      </c>
      <c r="F5" s="3">
        <v>4757775</v>
      </c>
      <c r="G5" s="3">
        <v>4757775</v>
      </c>
      <c r="H5" s="3">
        <v>4757775</v>
      </c>
      <c r="I5" s="3">
        <v>4757775</v>
      </c>
      <c r="J5" s="3">
        <v>4757775</v>
      </c>
      <c r="K5" s="3">
        <v>4757775</v>
      </c>
      <c r="L5" s="3">
        <v>4757775</v>
      </c>
      <c r="M5" s="3">
        <v>4757775</v>
      </c>
      <c r="N5" s="4">
        <v>4757775</v>
      </c>
      <c r="O5" s="5">
        <v>57093311</v>
      </c>
      <c r="P5" s="3">
        <v>60062162</v>
      </c>
      <c r="Q5" s="4">
        <v>63185395</v>
      </c>
    </row>
    <row r="6" spans="1:17" ht="13.5">
      <c r="A6" s="19" t="s">
        <v>24</v>
      </c>
      <c r="B6" s="20"/>
      <c r="C6" s="3">
        <v>16171536</v>
      </c>
      <c r="D6" s="3">
        <v>16171494</v>
      </c>
      <c r="E6" s="3">
        <v>16171494</v>
      </c>
      <c r="F6" s="3">
        <v>16171494</v>
      </c>
      <c r="G6" s="3">
        <v>16171494</v>
      </c>
      <c r="H6" s="3">
        <v>16171494</v>
      </c>
      <c r="I6" s="3">
        <v>16171494</v>
      </c>
      <c r="J6" s="3">
        <v>16171494</v>
      </c>
      <c r="K6" s="3">
        <v>16171494</v>
      </c>
      <c r="L6" s="3">
        <v>16171494</v>
      </c>
      <c r="M6" s="3">
        <v>16171494</v>
      </c>
      <c r="N6" s="4">
        <v>16171494</v>
      </c>
      <c r="O6" s="6">
        <v>194057970</v>
      </c>
      <c r="P6" s="3">
        <v>204537100</v>
      </c>
      <c r="Q6" s="4">
        <v>215582105</v>
      </c>
    </row>
    <row r="7" spans="1:17" ht="13.5">
      <c r="A7" s="21" t="s">
        <v>25</v>
      </c>
      <c r="B7" s="20"/>
      <c r="C7" s="3">
        <v>3686057</v>
      </c>
      <c r="D7" s="3">
        <v>3686038</v>
      </c>
      <c r="E7" s="3">
        <v>3686038</v>
      </c>
      <c r="F7" s="3">
        <v>3686038</v>
      </c>
      <c r="G7" s="3">
        <v>3686038</v>
      </c>
      <c r="H7" s="3">
        <v>3686038</v>
      </c>
      <c r="I7" s="3">
        <v>3686038</v>
      </c>
      <c r="J7" s="3">
        <v>3686038</v>
      </c>
      <c r="K7" s="3">
        <v>3686038</v>
      </c>
      <c r="L7" s="3">
        <v>3686038</v>
      </c>
      <c r="M7" s="3">
        <v>3686038</v>
      </c>
      <c r="N7" s="4">
        <v>3686038</v>
      </c>
      <c r="O7" s="6">
        <v>44232475</v>
      </c>
      <c r="P7" s="3">
        <v>46621027</v>
      </c>
      <c r="Q7" s="4">
        <v>49138564</v>
      </c>
    </row>
    <row r="8" spans="1:17" ht="13.5">
      <c r="A8" s="21" t="s">
        <v>26</v>
      </c>
      <c r="B8" s="20"/>
      <c r="C8" s="3">
        <v>1656124</v>
      </c>
      <c r="D8" s="3">
        <v>1656113</v>
      </c>
      <c r="E8" s="3">
        <v>1656113</v>
      </c>
      <c r="F8" s="3">
        <v>1656113</v>
      </c>
      <c r="G8" s="3">
        <v>1656113</v>
      </c>
      <c r="H8" s="3">
        <v>1656113</v>
      </c>
      <c r="I8" s="3">
        <v>1656113</v>
      </c>
      <c r="J8" s="3">
        <v>1656113</v>
      </c>
      <c r="K8" s="3">
        <v>1656113</v>
      </c>
      <c r="L8" s="3">
        <v>1656113</v>
      </c>
      <c r="M8" s="3">
        <v>1656113</v>
      </c>
      <c r="N8" s="4">
        <v>1656113</v>
      </c>
      <c r="O8" s="6">
        <v>19873367</v>
      </c>
      <c r="P8" s="3">
        <v>20946529</v>
      </c>
      <c r="Q8" s="4">
        <v>22077641</v>
      </c>
    </row>
    <row r="9" spans="1:17" ht="13.5">
      <c r="A9" s="21" t="s">
        <v>27</v>
      </c>
      <c r="B9" s="20"/>
      <c r="C9" s="22">
        <v>1292547</v>
      </c>
      <c r="D9" s="22">
        <v>1292541</v>
      </c>
      <c r="E9" s="22">
        <v>1292541</v>
      </c>
      <c r="F9" s="22">
        <v>1292541</v>
      </c>
      <c r="G9" s="22">
        <v>1292541</v>
      </c>
      <c r="H9" s="22">
        <v>1292541</v>
      </c>
      <c r="I9" s="22">
        <v>1292541</v>
      </c>
      <c r="J9" s="22">
        <v>1292541</v>
      </c>
      <c r="K9" s="22">
        <v>1292541</v>
      </c>
      <c r="L9" s="22">
        <v>1292541</v>
      </c>
      <c r="M9" s="22">
        <v>1292541</v>
      </c>
      <c r="N9" s="23">
        <v>1292541</v>
      </c>
      <c r="O9" s="24">
        <v>15510498</v>
      </c>
      <c r="P9" s="22">
        <v>16348063</v>
      </c>
      <c r="Q9" s="23">
        <v>17230860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24490</v>
      </c>
      <c r="D11" s="3">
        <v>24477</v>
      </c>
      <c r="E11" s="3">
        <v>24477</v>
      </c>
      <c r="F11" s="3">
        <v>24477</v>
      </c>
      <c r="G11" s="3">
        <v>24477</v>
      </c>
      <c r="H11" s="3">
        <v>24477</v>
      </c>
      <c r="I11" s="3">
        <v>24477</v>
      </c>
      <c r="J11" s="3">
        <v>24477</v>
      </c>
      <c r="K11" s="3">
        <v>24477</v>
      </c>
      <c r="L11" s="3">
        <v>24477</v>
      </c>
      <c r="M11" s="3">
        <v>24477</v>
      </c>
      <c r="N11" s="4">
        <v>24477</v>
      </c>
      <c r="O11" s="6">
        <v>293737</v>
      </c>
      <c r="P11" s="3">
        <v>309598</v>
      </c>
      <c r="Q11" s="4">
        <v>326316</v>
      </c>
    </row>
    <row r="12" spans="1:17" ht="13.5">
      <c r="A12" s="19" t="s">
        <v>29</v>
      </c>
      <c r="B12" s="25"/>
      <c r="C12" s="3">
        <v>125886</v>
      </c>
      <c r="D12" s="3">
        <v>125874</v>
      </c>
      <c r="E12" s="3">
        <v>125874</v>
      </c>
      <c r="F12" s="3">
        <v>125874</v>
      </c>
      <c r="G12" s="3">
        <v>125874</v>
      </c>
      <c r="H12" s="3">
        <v>125874</v>
      </c>
      <c r="I12" s="3">
        <v>125874</v>
      </c>
      <c r="J12" s="3">
        <v>125874</v>
      </c>
      <c r="K12" s="3">
        <v>125874</v>
      </c>
      <c r="L12" s="3">
        <v>125874</v>
      </c>
      <c r="M12" s="3">
        <v>125874</v>
      </c>
      <c r="N12" s="4">
        <v>125874</v>
      </c>
      <c r="O12" s="6">
        <v>1510500</v>
      </c>
      <c r="P12" s="3">
        <v>1589046</v>
      </c>
      <c r="Q12" s="4">
        <v>1671676</v>
      </c>
    </row>
    <row r="13" spans="1:17" ht="13.5">
      <c r="A13" s="19" t="s">
        <v>30</v>
      </c>
      <c r="B13" s="25"/>
      <c r="C13" s="3">
        <v>2587714</v>
      </c>
      <c r="D13" s="3">
        <v>2587678</v>
      </c>
      <c r="E13" s="3">
        <v>2587678</v>
      </c>
      <c r="F13" s="3">
        <v>2587678</v>
      </c>
      <c r="G13" s="3">
        <v>2587678</v>
      </c>
      <c r="H13" s="3">
        <v>2587678</v>
      </c>
      <c r="I13" s="3">
        <v>2587678</v>
      </c>
      <c r="J13" s="3">
        <v>2587678</v>
      </c>
      <c r="K13" s="3">
        <v>2587678</v>
      </c>
      <c r="L13" s="3">
        <v>2587678</v>
      </c>
      <c r="M13" s="3">
        <v>2587678</v>
      </c>
      <c r="N13" s="4">
        <v>2587678</v>
      </c>
      <c r="O13" s="6">
        <v>31052172</v>
      </c>
      <c r="P13" s="3">
        <v>32713549</v>
      </c>
      <c r="Q13" s="4">
        <v>34463839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37746</v>
      </c>
      <c r="D15" s="3">
        <v>37733</v>
      </c>
      <c r="E15" s="3">
        <v>37733</v>
      </c>
      <c r="F15" s="3">
        <v>37733</v>
      </c>
      <c r="G15" s="3">
        <v>37733</v>
      </c>
      <c r="H15" s="3">
        <v>37733</v>
      </c>
      <c r="I15" s="3">
        <v>37733</v>
      </c>
      <c r="J15" s="3">
        <v>37733</v>
      </c>
      <c r="K15" s="3">
        <v>37733</v>
      </c>
      <c r="L15" s="3">
        <v>37733</v>
      </c>
      <c r="M15" s="3">
        <v>37733</v>
      </c>
      <c r="N15" s="4">
        <v>37733</v>
      </c>
      <c r="O15" s="6">
        <v>452809</v>
      </c>
      <c r="P15" s="3">
        <v>477259</v>
      </c>
      <c r="Q15" s="4">
        <v>503032</v>
      </c>
    </row>
    <row r="16" spans="1:17" ht="13.5">
      <c r="A16" s="19" t="s">
        <v>33</v>
      </c>
      <c r="B16" s="25"/>
      <c r="C16" s="3">
        <v>814874</v>
      </c>
      <c r="D16" s="3">
        <v>814870</v>
      </c>
      <c r="E16" s="3">
        <v>814870</v>
      </c>
      <c r="F16" s="3">
        <v>814870</v>
      </c>
      <c r="G16" s="3">
        <v>814870</v>
      </c>
      <c r="H16" s="3">
        <v>814870</v>
      </c>
      <c r="I16" s="3">
        <v>814870</v>
      </c>
      <c r="J16" s="3">
        <v>814870</v>
      </c>
      <c r="K16" s="3">
        <v>814870</v>
      </c>
      <c r="L16" s="3">
        <v>814870</v>
      </c>
      <c r="M16" s="3">
        <v>814870</v>
      </c>
      <c r="N16" s="4">
        <v>814870</v>
      </c>
      <c r="O16" s="6">
        <v>9778444</v>
      </c>
      <c r="P16" s="3">
        <v>10306479</v>
      </c>
      <c r="Q16" s="4">
        <v>10863029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12748649</v>
      </c>
      <c r="D18" s="3">
        <v>12748591</v>
      </c>
      <c r="E18" s="3">
        <v>12748591</v>
      </c>
      <c r="F18" s="3">
        <v>12748591</v>
      </c>
      <c r="G18" s="3">
        <v>12748591</v>
      </c>
      <c r="H18" s="3">
        <v>12748591</v>
      </c>
      <c r="I18" s="3">
        <v>12748591</v>
      </c>
      <c r="J18" s="3">
        <v>12748591</v>
      </c>
      <c r="K18" s="3">
        <v>12748591</v>
      </c>
      <c r="L18" s="3">
        <v>12748591</v>
      </c>
      <c r="M18" s="3">
        <v>12748591</v>
      </c>
      <c r="N18" s="4">
        <v>12748591</v>
      </c>
      <c r="O18" s="6">
        <v>152983150</v>
      </c>
      <c r="P18" s="3">
        <v>167910751</v>
      </c>
      <c r="Q18" s="4">
        <v>186520499</v>
      </c>
    </row>
    <row r="19" spans="1:17" ht="13.5">
      <c r="A19" s="19" t="s">
        <v>36</v>
      </c>
      <c r="B19" s="25"/>
      <c r="C19" s="22">
        <v>1160581</v>
      </c>
      <c r="D19" s="22">
        <v>1160451</v>
      </c>
      <c r="E19" s="22">
        <v>1160451</v>
      </c>
      <c r="F19" s="22">
        <v>1160451</v>
      </c>
      <c r="G19" s="22">
        <v>1160451</v>
      </c>
      <c r="H19" s="22">
        <v>1160451</v>
      </c>
      <c r="I19" s="22">
        <v>1160451</v>
      </c>
      <c r="J19" s="22">
        <v>1160451</v>
      </c>
      <c r="K19" s="22">
        <v>1160451</v>
      </c>
      <c r="L19" s="22">
        <v>1160451</v>
      </c>
      <c r="M19" s="22">
        <v>1160451</v>
      </c>
      <c r="N19" s="23">
        <v>1160451</v>
      </c>
      <c r="O19" s="24">
        <v>13925542</v>
      </c>
      <c r="P19" s="22">
        <v>14677522</v>
      </c>
      <c r="Q19" s="23">
        <v>15470105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45063990</v>
      </c>
      <c r="D21" s="29">
        <f t="shared" si="0"/>
        <v>45063635</v>
      </c>
      <c r="E21" s="29">
        <f t="shared" si="0"/>
        <v>45063635</v>
      </c>
      <c r="F21" s="29">
        <f>SUM(F5:F20)</f>
        <v>45063635</v>
      </c>
      <c r="G21" s="29">
        <f>SUM(G5:G20)</f>
        <v>45063635</v>
      </c>
      <c r="H21" s="29">
        <f>SUM(H5:H20)</f>
        <v>45063635</v>
      </c>
      <c r="I21" s="29">
        <f>SUM(I5:I20)</f>
        <v>45063635</v>
      </c>
      <c r="J21" s="29">
        <f t="shared" si="0"/>
        <v>45063635</v>
      </c>
      <c r="K21" s="29">
        <f>SUM(K5:K20)</f>
        <v>45063635</v>
      </c>
      <c r="L21" s="29">
        <f>SUM(L5:L20)</f>
        <v>45063635</v>
      </c>
      <c r="M21" s="29">
        <f>SUM(M5:M20)</f>
        <v>45063635</v>
      </c>
      <c r="N21" s="30">
        <f t="shared" si="0"/>
        <v>45063635</v>
      </c>
      <c r="O21" s="31">
        <f t="shared" si="0"/>
        <v>540763975</v>
      </c>
      <c r="P21" s="29">
        <f t="shared" si="0"/>
        <v>576499085</v>
      </c>
      <c r="Q21" s="32">
        <f t="shared" si="0"/>
        <v>617033061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16656583</v>
      </c>
      <c r="D24" s="3">
        <v>16659435</v>
      </c>
      <c r="E24" s="3">
        <v>16659435</v>
      </c>
      <c r="F24" s="3">
        <v>16658778</v>
      </c>
      <c r="G24" s="3">
        <v>16659435</v>
      </c>
      <c r="H24" s="3">
        <v>16659435</v>
      </c>
      <c r="I24" s="3">
        <v>16658778</v>
      </c>
      <c r="J24" s="3">
        <v>16659435</v>
      </c>
      <c r="K24" s="3">
        <v>16659435</v>
      </c>
      <c r="L24" s="3">
        <v>16658778</v>
      </c>
      <c r="M24" s="3">
        <v>16659435</v>
      </c>
      <c r="N24" s="36">
        <v>16659435</v>
      </c>
      <c r="O24" s="6">
        <v>199908397</v>
      </c>
      <c r="P24" s="3">
        <v>211017681</v>
      </c>
      <c r="Q24" s="4">
        <v>223213214</v>
      </c>
    </row>
    <row r="25" spans="1:17" ht="13.5">
      <c r="A25" s="21" t="s">
        <v>41</v>
      </c>
      <c r="B25" s="20"/>
      <c r="C25" s="3">
        <v>865847</v>
      </c>
      <c r="D25" s="3">
        <v>865821</v>
      </c>
      <c r="E25" s="3">
        <v>865821</v>
      </c>
      <c r="F25" s="3">
        <v>865821</v>
      </c>
      <c r="G25" s="3">
        <v>865821</v>
      </c>
      <c r="H25" s="3">
        <v>865821</v>
      </c>
      <c r="I25" s="3">
        <v>865821</v>
      </c>
      <c r="J25" s="3">
        <v>865821</v>
      </c>
      <c r="K25" s="3">
        <v>865821</v>
      </c>
      <c r="L25" s="3">
        <v>865821</v>
      </c>
      <c r="M25" s="3">
        <v>865821</v>
      </c>
      <c r="N25" s="4">
        <v>865821</v>
      </c>
      <c r="O25" s="6">
        <v>10389878</v>
      </c>
      <c r="P25" s="3">
        <v>10971711</v>
      </c>
      <c r="Q25" s="4">
        <v>11586127</v>
      </c>
    </row>
    <row r="26" spans="1:17" ht="13.5">
      <c r="A26" s="21" t="s">
        <v>42</v>
      </c>
      <c r="B26" s="20"/>
      <c r="C26" s="3">
        <v>658750</v>
      </c>
      <c r="D26" s="3">
        <v>658750</v>
      </c>
      <c r="E26" s="3">
        <v>658750</v>
      </c>
      <c r="F26" s="3">
        <v>658750</v>
      </c>
      <c r="G26" s="3">
        <v>658750</v>
      </c>
      <c r="H26" s="3">
        <v>658750</v>
      </c>
      <c r="I26" s="3">
        <v>658750</v>
      </c>
      <c r="J26" s="3">
        <v>658750</v>
      </c>
      <c r="K26" s="3">
        <v>658750</v>
      </c>
      <c r="L26" s="3">
        <v>658750</v>
      </c>
      <c r="M26" s="3">
        <v>658750</v>
      </c>
      <c r="N26" s="4">
        <v>658750</v>
      </c>
      <c r="O26" s="6">
        <v>7905000</v>
      </c>
      <c r="P26" s="3">
        <v>8331870</v>
      </c>
      <c r="Q26" s="4">
        <v>8781791</v>
      </c>
    </row>
    <row r="27" spans="1:17" ht="13.5">
      <c r="A27" s="21" t="s">
        <v>43</v>
      </c>
      <c r="B27" s="20"/>
      <c r="C27" s="3">
        <v>7127952</v>
      </c>
      <c r="D27" s="3">
        <v>7127902</v>
      </c>
      <c r="E27" s="3">
        <v>7127902</v>
      </c>
      <c r="F27" s="3">
        <v>7127902</v>
      </c>
      <c r="G27" s="3">
        <v>7127902</v>
      </c>
      <c r="H27" s="3">
        <v>7127902</v>
      </c>
      <c r="I27" s="3">
        <v>7127902</v>
      </c>
      <c r="J27" s="3">
        <v>7127902</v>
      </c>
      <c r="K27" s="3">
        <v>7127902</v>
      </c>
      <c r="L27" s="3">
        <v>7127902</v>
      </c>
      <c r="M27" s="3">
        <v>7127902</v>
      </c>
      <c r="N27" s="36">
        <v>7127902</v>
      </c>
      <c r="O27" s="6">
        <v>85534874</v>
      </c>
      <c r="P27" s="3">
        <v>90153757</v>
      </c>
      <c r="Q27" s="4">
        <v>95022061</v>
      </c>
    </row>
    <row r="28" spans="1:17" ht="13.5">
      <c r="A28" s="21" t="s">
        <v>44</v>
      </c>
      <c r="B28" s="20"/>
      <c r="C28" s="3">
        <v>1475616</v>
      </c>
      <c r="D28" s="3">
        <v>1475602</v>
      </c>
      <c r="E28" s="3">
        <v>1475602</v>
      </c>
      <c r="F28" s="3">
        <v>1475602</v>
      </c>
      <c r="G28" s="3">
        <v>1475602</v>
      </c>
      <c r="H28" s="3">
        <v>1475602</v>
      </c>
      <c r="I28" s="3">
        <v>1475602</v>
      </c>
      <c r="J28" s="3">
        <v>1475602</v>
      </c>
      <c r="K28" s="3">
        <v>1475602</v>
      </c>
      <c r="L28" s="3">
        <v>1475602</v>
      </c>
      <c r="M28" s="3">
        <v>1475602</v>
      </c>
      <c r="N28" s="4">
        <v>1475602</v>
      </c>
      <c r="O28" s="6">
        <v>17707238</v>
      </c>
      <c r="P28" s="3">
        <v>18663429</v>
      </c>
      <c r="Q28" s="4">
        <v>19671254</v>
      </c>
    </row>
    <row r="29" spans="1:17" ht="13.5">
      <c r="A29" s="21" t="s">
        <v>45</v>
      </c>
      <c r="B29" s="20"/>
      <c r="C29" s="3">
        <v>12776537</v>
      </c>
      <c r="D29" s="3">
        <v>12776531</v>
      </c>
      <c r="E29" s="3">
        <v>12776531</v>
      </c>
      <c r="F29" s="3">
        <v>12776531</v>
      </c>
      <c r="G29" s="3">
        <v>12776531</v>
      </c>
      <c r="H29" s="3">
        <v>12776531</v>
      </c>
      <c r="I29" s="3">
        <v>12776531</v>
      </c>
      <c r="J29" s="3">
        <v>12776531</v>
      </c>
      <c r="K29" s="3">
        <v>12776531</v>
      </c>
      <c r="L29" s="3">
        <v>12776531</v>
      </c>
      <c r="M29" s="3">
        <v>12776531</v>
      </c>
      <c r="N29" s="36">
        <v>12776531</v>
      </c>
      <c r="O29" s="6">
        <v>153318378</v>
      </c>
      <c r="P29" s="3">
        <v>161314184</v>
      </c>
      <c r="Q29" s="4">
        <v>169727029</v>
      </c>
    </row>
    <row r="30" spans="1:17" ht="13.5">
      <c r="A30" s="21" t="s">
        <v>46</v>
      </c>
      <c r="B30" s="20"/>
      <c r="C30" s="3">
        <v>134164</v>
      </c>
      <c r="D30" s="3">
        <v>133983</v>
      </c>
      <c r="E30" s="3">
        <v>133983</v>
      </c>
      <c r="F30" s="3">
        <v>133983</v>
      </c>
      <c r="G30" s="3">
        <v>133983</v>
      </c>
      <c r="H30" s="3">
        <v>133983</v>
      </c>
      <c r="I30" s="3">
        <v>133983</v>
      </c>
      <c r="J30" s="3">
        <v>133983</v>
      </c>
      <c r="K30" s="3">
        <v>133983</v>
      </c>
      <c r="L30" s="3">
        <v>133983</v>
      </c>
      <c r="M30" s="3">
        <v>133983</v>
      </c>
      <c r="N30" s="4">
        <v>133983</v>
      </c>
      <c r="O30" s="6">
        <v>1607977</v>
      </c>
      <c r="P30" s="3">
        <v>1694807</v>
      </c>
      <c r="Q30" s="4">
        <v>1786328</v>
      </c>
    </row>
    <row r="31" spans="1:17" ht="13.5">
      <c r="A31" s="21" t="s">
        <v>47</v>
      </c>
      <c r="B31" s="20"/>
      <c r="C31" s="3">
        <v>2073354</v>
      </c>
      <c r="D31" s="3">
        <v>2072355</v>
      </c>
      <c r="E31" s="3">
        <v>2072355</v>
      </c>
      <c r="F31" s="3">
        <v>2073012</v>
      </c>
      <c r="G31" s="3">
        <v>2072355</v>
      </c>
      <c r="H31" s="3">
        <v>2072355</v>
      </c>
      <c r="I31" s="3">
        <v>2073012</v>
      </c>
      <c r="J31" s="3">
        <v>2072355</v>
      </c>
      <c r="K31" s="3">
        <v>2072355</v>
      </c>
      <c r="L31" s="3">
        <v>2073012</v>
      </c>
      <c r="M31" s="3">
        <v>2072355</v>
      </c>
      <c r="N31" s="36">
        <v>2072355</v>
      </c>
      <c r="O31" s="6">
        <v>24871230</v>
      </c>
      <c r="P31" s="3">
        <v>25160280</v>
      </c>
      <c r="Q31" s="4">
        <v>26518830</v>
      </c>
    </row>
    <row r="32" spans="1:17" ht="13.5">
      <c r="A32" s="21" t="s">
        <v>35</v>
      </c>
      <c r="B32" s="20"/>
      <c r="C32" s="3">
        <v>75033</v>
      </c>
      <c r="D32" s="3">
        <v>74997</v>
      </c>
      <c r="E32" s="3">
        <v>74997</v>
      </c>
      <c r="F32" s="3">
        <v>74997</v>
      </c>
      <c r="G32" s="3">
        <v>74997</v>
      </c>
      <c r="H32" s="3">
        <v>74997</v>
      </c>
      <c r="I32" s="3">
        <v>74997</v>
      </c>
      <c r="J32" s="3">
        <v>74997</v>
      </c>
      <c r="K32" s="3">
        <v>74997</v>
      </c>
      <c r="L32" s="3">
        <v>74997</v>
      </c>
      <c r="M32" s="3">
        <v>74997</v>
      </c>
      <c r="N32" s="4">
        <v>74997</v>
      </c>
      <c r="O32" s="6">
        <v>900000</v>
      </c>
      <c r="P32" s="3">
        <v>948600</v>
      </c>
      <c r="Q32" s="4">
        <v>999827</v>
      </c>
    </row>
    <row r="33" spans="1:17" ht="13.5">
      <c r="A33" s="21" t="s">
        <v>48</v>
      </c>
      <c r="B33" s="20"/>
      <c r="C33" s="3">
        <v>6011457</v>
      </c>
      <c r="D33" s="3">
        <v>6009667</v>
      </c>
      <c r="E33" s="3">
        <v>6009667</v>
      </c>
      <c r="F33" s="3">
        <v>6009667</v>
      </c>
      <c r="G33" s="3">
        <v>6009667</v>
      </c>
      <c r="H33" s="3">
        <v>6009667</v>
      </c>
      <c r="I33" s="3">
        <v>6009667</v>
      </c>
      <c r="J33" s="3">
        <v>6009667</v>
      </c>
      <c r="K33" s="3">
        <v>6009667</v>
      </c>
      <c r="L33" s="3">
        <v>6009667</v>
      </c>
      <c r="M33" s="3">
        <v>6009667</v>
      </c>
      <c r="N33" s="4">
        <v>6009667</v>
      </c>
      <c r="O33" s="6">
        <v>72117794</v>
      </c>
      <c r="P33" s="3">
        <v>74453733</v>
      </c>
      <c r="Q33" s="4">
        <v>78430301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47855293</v>
      </c>
      <c r="D35" s="29">
        <f t="shared" si="1"/>
        <v>47855043</v>
      </c>
      <c r="E35" s="29">
        <f t="shared" si="1"/>
        <v>47855043</v>
      </c>
      <c r="F35" s="29">
        <f>SUM(F24:F34)</f>
        <v>47855043</v>
      </c>
      <c r="G35" s="29">
        <f>SUM(G24:G34)</f>
        <v>47855043</v>
      </c>
      <c r="H35" s="29">
        <f>SUM(H24:H34)</f>
        <v>47855043</v>
      </c>
      <c r="I35" s="29">
        <f>SUM(I24:I34)</f>
        <v>47855043</v>
      </c>
      <c r="J35" s="29">
        <f t="shared" si="1"/>
        <v>47855043</v>
      </c>
      <c r="K35" s="29">
        <f>SUM(K24:K34)</f>
        <v>47855043</v>
      </c>
      <c r="L35" s="29">
        <f>SUM(L24:L34)</f>
        <v>47855043</v>
      </c>
      <c r="M35" s="29">
        <f>SUM(M24:M34)</f>
        <v>47855043</v>
      </c>
      <c r="N35" s="32">
        <f t="shared" si="1"/>
        <v>47855043</v>
      </c>
      <c r="O35" s="31">
        <f t="shared" si="1"/>
        <v>574260766</v>
      </c>
      <c r="P35" s="29">
        <f t="shared" si="1"/>
        <v>602710052</v>
      </c>
      <c r="Q35" s="32">
        <f t="shared" si="1"/>
        <v>635736762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-2791303</v>
      </c>
      <c r="D37" s="42">
        <f t="shared" si="2"/>
        <v>-2791408</v>
      </c>
      <c r="E37" s="42">
        <f t="shared" si="2"/>
        <v>-2791408</v>
      </c>
      <c r="F37" s="42">
        <f>+F21-F35</f>
        <v>-2791408</v>
      </c>
      <c r="G37" s="42">
        <f>+G21-G35</f>
        <v>-2791408</v>
      </c>
      <c r="H37" s="42">
        <f>+H21-H35</f>
        <v>-2791408</v>
      </c>
      <c r="I37" s="42">
        <f>+I21-I35</f>
        <v>-2791408</v>
      </c>
      <c r="J37" s="42">
        <f t="shared" si="2"/>
        <v>-2791408</v>
      </c>
      <c r="K37" s="42">
        <f>+K21-K35</f>
        <v>-2791408</v>
      </c>
      <c r="L37" s="42">
        <f>+L21-L35</f>
        <v>-2791408</v>
      </c>
      <c r="M37" s="42">
        <f>+M21-M35</f>
        <v>-2791408</v>
      </c>
      <c r="N37" s="43">
        <f t="shared" si="2"/>
        <v>-2791408</v>
      </c>
      <c r="O37" s="44">
        <f t="shared" si="2"/>
        <v>-33496791</v>
      </c>
      <c r="P37" s="42">
        <f t="shared" si="2"/>
        <v>-26210967</v>
      </c>
      <c r="Q37" s="43">
        <f t="shared" si="2"/>
        <v>-18703701</v>
      </c>
    </row>
    <row r="38" spans="1:17" ht="21" customHeight="1">
      <c r="A38" s="45" t="s">
        <v>52</v>
      </c>
      <c r="B38" s="25"/>
      <c r="C38" s="3">
        <v>6788417</v>
      </c>
      <c r="D38" s="3">
        <v>6788403</v>
      </c>
      <c r="E38" s="3">
        <v>6788403</v>
      </c>
      <c r="F38" s="3">
        <v>6788403</v>
      </c>
      <c r="G38" s="3">
        <v>6788403</v>
      </c>
      <c r="H38" s="3">
        <v>6788403</v>
      </c>
      <c r="I38" s="3">
        <v>6788403</v>
      </c>
      <c r="J38" s="3">
        <v>6788403</v>
      </c>
      <c r="K38" s="3">
        <v>6788403</v>
      </c>
      <c r="L38" s="3">
        <v>6788403</v>
      </c>
      <c r="M38" s="3">
        <v>6788403</v>
      </c>
      <c r="N38" s="4">
        <v>6788403</v>
      </c>
      <c r="O38" s="6">
        <v>81460850</v>
      </c>
      <c r="P38" s="3">
        <v>78876250</v>
      </c>
      <c r="Q38" s="4">
        <v>91863501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3997114</v>
      </c>
      <c r="D41" s="50">
        <f t="shared" si="3"/>
        <v>3996995</v>
      </c>
      <c r="E41" s="50">
        <f t="shared" si="3"/>
        <v>3996995</v>
      </c>
      <c r="F41" s="50">
        <f>SUM(F37:F40)</f>
        <v>3996995</v>
      </c>
      <c r="G41" s="50">
        <f>SUM(G37:G40)</f>
        <v>3996995</v>
      </c>
      <c r="H41" s="50">
        <f>SUM(H37:H40)</f>
        <v>3996995</v>
      </c>
      <c r="I41" s="50">
        <f>SUM(I37:I40)</f>
        <v>3996995</v>
      </c>
      <c r="J41" s="50">
        <f t="shared" si="3"/>
        <v>3996995</v>
      </c>
      <c r="K41" s="50">
        <f>SUM(K37:K40)</f>
        <v>3996995</v>
      </c>
      <c r="L41" s="50">
        <f>SUM(L37:L40)</f>
        <v>3996995</v>
      </c>
      <c r="M41" s="50">
        <f>SUM(M37:M40)</f>
        <v>3996995</v>
      </c>
      <c r="N41" s="51">
        <f t="shared" si="3"/>
        <v>3996995</v>
      </c>
      <c r="O41" s="52">
        <f t="shared" si="3"/>
        <v>47964059</v>
      </c>
      <c r="P41" s="50">
        <f t="shared" si="3"/>
        <v>52665283</v>
      </c>
      <c r="Q41" s="51">
        <f t="shared" si="3"/>
        <v>73159800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3997114</v>
      </c>
      <c r="D43" s="57">
        <f t="shared" si="4"/>
        <v>3996995</v>
      </c>
      <c r="E43" s="57">
        <f t="shared" si="4"/>
        <v>3996995</v>
      </c>
      <c r="F43" s="57">
        <f>+F41-F42</f>
        <v>3996995</v>
      </c>
      <c r="G43" s="57">
        <f>+G41-G42</f>
        <v>3996995</v>
      </c>
      <c r="H43" s="57">
        <f>+H41-H42</f>
        <v>3996995</v>
      </c>
      <c r="I43" s="57">
        <f>+I41-I42</f>
        <v>3996995</v>
      </c>
      <c r="J43" s="57">
        <f t="shared" si="4"/>
        <v>3996995</v>
      </c>
      <c r="K43" s="57">
        <f>+K41-K42</f>
        <v>3996995</v>
      </c>
      <c r="L43" s="57">
        <f>+L41-L42</f>
        <v>3996995</v>
      </c>
      <c r="M43" s="57">
        <f>+M41-M42</f>
        <v>3996995</v>
      </c>
      <c r="N43" s="58">
        <f t="shared" si="4"/>
        <v>3996995</v>
      </c>
      <c r="O43" s="59">
        <f t="shared" si="4"/>
        <v>47964059</v>
      </c>
      <c r="P43" s="57">
        <f t="shared" si="4"/>
        <v>52665283</v>
      </c>
      <c r="Q43" s="58">
        <f t="shared" si="4"/>
        <v>73159800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3997114</v>
      </c>
      <c r="D45" s="50">
        <f t="shared" si="5"/>
        <v>3996995</v>
      </c>
      <c r="E45" s="50">
        <f t="shared" si="5"/>
        <v>3996995</v>
      </c>
      <c r="F45" s="50">
        <f>SUM(F43:F44)</f>
        <v>3996995</v>
      </c>
      <c r="G45" s="50">
        <f>SUM(G43:G44)</f>
        <v>3996995</v>
      </c>
      <c r="H45" s="50">
        <f>SUM(H43:H44)</f>
        <v>3996995</v>
      </c>
      <c r="I45" s="50">
        <f>SUM(I43:I44)</f>
        <v>3996995</v>
      </c>
      <c r="J45" s="50">
        <f t="shared" si="5"/>
        <v>3996995</v>
      </c>
      <c r="K45" s="50">
        <f>SUM(K43:K44)</f>
        <v>3996995</v>
      </c>
      <c r="L45" s="50">
        <f>SUM(L43:L44)</f>
        <v>3996995</v>
      </c>
      <c r="M45" s="50">
        <f>SUM(M43:M44)</f>
        <v>3996995</v>
      </c>
      <c r="N45" s="51">
        <f t="shared" si="5"/>
        <v>3996995</v>
      </c>
      <c r="O45" s="52">
        <f t="shared" si="5"/>
        <v>47964059</v>
      </c>
      <c r="P45" s="50">
        <f t="shared" si="5"/>
        <v>52665283</v>
      </c>
      <c r="Q45" s="51">
        <f t="shared" si="5"/>
        <v>73159800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3997114</v>
      </c>
      <c r="D47" s="63">
        <f t="shared" si="6"/>
        <v>3996995</v>
      </c>
      <c r="E47" s="63">
        <f t="shared" si="6"/>
        <v>3996995</v>
      </c>
      <c r="F47" s="63">
        <f>SUM(F45:F46)</f>
        <v>3996995</v>
      </c>
      <c r="G47" s="63">
        <f>SUM(G45:G46)</f>
        <v>3996995</v>
      </c>
      <c r="H47" s="63">
        <f>SUM(H45:H46)</f>
        <v>3996995</v>
      </c>
      <c r="I47" s="63">
        <f>SUM(I45:I46)</f>
        <v>3996995</v>
      </c>
      <c r="J47" s="63">
        <f t="shared" si="6"/>
        <v>3996995</v>
      </c>
      <c r="K47" s="63">
        <f>SUM(K45:K46)</f>
        <v>3996995</v>
      </c>
      <c r="L47" s="63">
        <f>SUM(L45:L46)</f>
        <v>3996995</v>
      </c>
      <c r="M47" s="63">
        <f>SUM(M45:M46)</f>
        <v>3996995</v>
      </c>
      <c r="N47" s="64">
        <f t="shared" si="6"/>
        <v>3996995</v>
      </c>
      <c r="O47" s="65">
        <f t="shared" si="6"/>
        <v>47964059</v>
      </c>
      <c r="P47" s="63">
        <f t="shared" si="6"/>
        <v>52665283</v>
      </c>
      <c r="Q47" s="66">
        <f t="shared" si="6"/>
        <v>73159800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3331335</v>
      </c>
      <c r="D5" s="3">
        <v>3331335</v>
      </c>
      <c r="E5" s="3">
        <v>3331335</v>
      </c>
      <c r="F5" s="3">
        <v>3331335</v>
      </c>
      <c r="G5" s="3">
        <v>3331335</v>
      </c>
      <c r="H5" s="3">
        <v>3331315</v>
      </c>
      <c r="I5" s="3">
        <v>3331335</v>
      </c>
      <c r="J5" s="3">
        <v>3331335</v>
      </c>
      <c r="K5" s="3">
        <v>3331335</v>
      </c>
      <c r="L5" s="3">
        <v>3331335</v>
      </c>
      <c r="M5" s="3">
        <v>3331335</v>
      </c>
      <c r="N5" s="4">
        <v>3331335</v>
      </c>
      <c r="O5" s="5">
        <v>39976000</v>
      </c>
      <c r="P5" s="3">
        <v>42134706</v>
      </c>
      <c r="Q5" s="4">
        <v>44409977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450000</v>
      </c>
      <c r="D9" s="22">
        <v>450000</v>
      </c>
      <c r="E9" s="22">
        <v>450000</v>
      </c>
      <c r="F9" s="22">
        <v>450000</v>
      </c>
      <c r="G9" s="22">
        <v>450000</v>
      </c>
      <c r="H9" s="22">
        <v>450000</v>
      </c>
      <c r="I9" s="22">
        <v>450000</v>
      </c>
      <c r="J9" s="22">
        <v>450000</v>
      </c>
      <c r="K9" s="22">
        <v>450000</v>
      </c>
      <c r="L9" s="22">
        <v>450000</v>
      </c>
      <c r="M9" s="22">
        <v>450000</v>
      </c>
      <c r="N9" s="23">
        <v>450000</v>
      </c>
      <c r="O9" s="24">
        <v>5400000</v>
      </c>
      <c r="P9" s="22">
        <v>5450000</v>
      </c>
      <c r="Q9" s="23">
        <v>5450000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101833</v>
      </c>
      <c r="D11" s="3">
        <v>101833</v>
      </c>
      <c r="E11" s="3">
        <v>101833</v>
      </c>
      <c r="F11" s="3">
        <v>101833</v>
      </c>
      <c r="G11" s="3">
        <v>101833</v>
      </c>
      <c r="H11" s="3">
        <v>101837</v>
      </c>
      <c r="I11" s="3">
        <v>101833</v>
      </c>
      <c r="J11" s="3">
        <v>101833</v>
      </c>
      <c r="K11" s="3">
        <v>101833</v>
      </c>
      <c r="L11" s="3">
        <v>101833</v>
      </c>
      <c r="M11" s="3">
        <v>101833</v>
      </c>
      <c r="N11" s="4">
        <v>101833</v>
      </c>
      <c r="O11" s="6">
        <v>1222000</v>
      </c>
      <c r="P11" s="3">
        <v>1242100</v>
      </c>
      <c r="Q11" s="4">
        <v>1267222</v>
      </c>
    </row>
    <row r="12" spans="1:17" ht="13.5">
      <c r="A12" s="19" t="s">
        <v>29</v>
      </c>
      <c r="B12" s="25"/>
      <c r="C12" s="3">
        <v>416667</v>
      </c>
      <c r="D12" s="3">
        <v>416667</v>
      </c>
      <c r="E12" s="3">
        <v>416667</v>
      </c>
      <c r="F12" s="3">
        <v>416667</v>
      </c>
      <c r="G12" s="3">
        <v>416667</v>
      </c>
      <c r="H12" s="3">
        <v>416663</v>
      </c>
      <c r="I12" s="3">
        <v>416667</v>
      </c>
      <c r="J12" s="3">
        <v>416667</v>
      </c>
      <c r="K12" s="3">
        <v>416667</v>
      </c>
      <c r="L12" s="3">
        <v>416667</v>
      </c>
      <c r="M12" s="3">
        <v>416667</v>
      </c>
      <c r="N12" s="4">
        <v>416667</v>
      </c>
      <c r="O12" s="6">
        <v>5000000</v>
      </c>
      <c r="P12" s="3">
        <v>5100000</v>
      </c>
      <c r="Q12" s="4">
        <v>5150000</v>
      </c>
    </row>
    <row r="13" spans="1:17" ht="13.5">
      <c r="A13" s="19" t="s">
        <v>30</v>
      </c>
      <c r="B13" s="25"/>
      <c r="C13" s="3">
        <v>283334</v>
      </c>
      <c r="D13" s="3">
        <v>283334</v>
      </c>
      <c r="E13" s="3">
        <v>283334</v>
      </c>
      <c r="F13" s="3">
        <v>283334</v>
      </c>
      <c r="G13" s="3">
        <v>283334</v>
      </c>
      <c r="H13" s="3">
        <v>283326</v>
      </c>
      <c r="I13" s="3">
        <v>283334</v>
      </c>
      <c r="J13" s="3">
        <v>283334</v>
      </c>
      <c r="K13" s="3">
        <v>283334</v>
      </c>
      <c r="L13" s="3">
        <v>283334</v>
      </c>
      <c r="M13" s="3">
        <v>283334</v>
      </c>
      <c r="N13" s="4">
        <v>283334</v>
      </c>
      <c r="O13" s="6">
        <v>3400000</v>
      </c>
      <c r="P13" s="3">
        <v>3583600</v>
      </c>
      <c r="Q13" s="4">
        <v>3777133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833333</v>
      </c>
      <c r="D15" s="3">
        <v>833333</v>
      </c>
      <c r="E15" s="3">
        <v>833333</v>
      </c>
      <c r="F15" s="3">
        <v>833333</v>
      </c>
      <c r="G15" s="3">
        <v>833333</v>
      </c>
      <c r="H15" s="3">
        <v>833337</v>
      </c>
      <c r="I15" s="3">
        <v>833333</v>
      </c>
      <c r="J15" s="3">
        <v>833333</v>
      </c>
      <c r="K15" s="3">
        <v>833333</v>
      </c>
      <c r="L15" s="3">
        <v>833333</v>
      </c>
      <c r="M15" s="3">
        <v>833333</v>
      </c>
      <c r="N15" s="4">
        <v>833333</v>
      </c>
      <c r="O15" s="6">
        <v>10000000</v>
      </c>
      <c r="P15" s="3">
        <v>11000000</v>
      </c>
      <c r="Q15" s="4">
        <v>11000000</v>
      </c>
    </row>
    <row r="16" spans="1:17" ht="13.5">
      <c r="A16" s="19" t="s">
        <v>33</v>
      </c>
      <c r="B16" s="25"/>
      <c r="C16" s="3">
        <v>500001</v>
      </c>
      <c r="D16" s="3">
        <v>500001</v>
      </c>
      <c r="E16" s="3">
        <v>500001</v>
      </c>
      <c r="F16" s="3">
        <v>500001</v>
      </c>
      <c r="G16" s="3">
        <v>500001</v>
      </c>
      <c r="H16" s="3">
        <v>499989</v>
      </c>
      <c r="I16" s="3">
        <v>500001</v>
      </c>
      <c r="J16" s="3">
        <v>500001</v>
      </c>
      <c r="K16" s="3">
        <v>500001</v>
      </c>
      <c r="L16" s="3">
        <v>500001</v>
      </c>
      <c r="M16" s="3">
        <v>500001</v>
      </c>
      <c r="N16" s="4">
        <v>500001</v>
      </c>
      <c r="O16" s="6">
        <v>6000000</v>
      </c>
      <c r="P16" s="3">
        <v>6100000</v>
      </c>
      <c r="Q16" s="4">
        <v>6150000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24418667</v>
      </c>
      <c r="D18" s="3">
        <v>24418667</v>
      </c>
      <c r="E18" s="3">
        <v>24418667</v>
      </c>
      <c r="F18" s="3">
        <v>24418667</v>
      </c>
      <c r="G18" s="3">
        <v>24418667</v>
      </c>
      <c r="H18" s="3">
        <v>24418663</v>
      </c>
      <c r="I18" s="3">
        <v>24418667</v>
      </c>
      <c r="J18" s="3">
        <v>24418667</v>
      </c>
      <c r="K18" s="3">
        <v>24418667</v>
      </c>
      <c r="L18" s="3">
        <v>24418667</v>
      </c>
      <c r="M18" s="3">
        <v>24418667</v>
      </c>
      <c r="N18" s="4">
        <v>24418667</v>
      </c>
      <c r="O18" s="6">
        <v>293024000</v>
      </c>
      <c r="P18" s="3">
        <v>309807000</v>
      </c>
      <c r="Q18" s="4">
        <v>332332000</v>
      </c>
    </row>
    <row r="19" spans="1:17" ht="13.5">
      <c r="A19" s="19" t="s">
        <v>36</v>
      </c>
      <c r="B19" s="25"/>
      <c r="C19" s="22">
        <v>195917</v>
      </c>
      <c r="D19" s="22">
        <v>195917</v>
      </c>
      <c r="E19" s="22">
        <v>195917</v>
      </c>
      <c r="F19" s="22">
        <v>195917</v>
      </c>
      <c r="G19" s="22">
        <v>195917</v>
      </c>
      <c r="H19" s="22">
        <v>195913</v>
      </c>
      <c r="I19" s="22">
        <v>195917</v>
      </c>
      <c r="J19" s="22">
        <v>195917</v>
      </c>
      <c r="K19" s="22">
        <v>195917</v>
      </c>
      <c r="L19" s="22">
        <v>195917</v>
      </c>
      <c r="M19" s="22">
        <v>195917</v>
      </c>
      <c r="N19" s="23">
        <v>195917</v>
      </c>
      <c r="O19" s="24">
        <v>2351000</v>
      </c>
      <c r="P19" s="22">
        <v>2502780</v>
      </c>
      <c r="Q19" s="23">
        <v>2605125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30531087</v>
      </c>
      <c r="D21" s="29">
        <f t="shared" si="0"/>
        <v>30531087</v>
      </c>
      <c r="E21" s="29">
        <f t="shared" si="0"/>
        <v>30531087</v>
      </c>
      <c r="F21" s="29">
        <f>SUM(F5:F20)</f>
        <v>30531087</v>
      </c>
      <c r="G21" s="29">
        <f>SUM(G5:G20)</f>
        <v>30531087</v>
      </c>
      <c r="H21" s="29">
        <f>SUM(H5:H20)</f>
        <v>30531043</v>
      </c>
      <c r="I21" s="29">
        <f>SUM(I5:I20)</f>
        <v>30531087</v>
      </c>
      <c r="J21" s="29">
        <f t="shared" si="0"/>
        <v>30531087</v>
      </c>
      <c r="K21" s="29">
        <f>SUM(K5:K20)</f>
        <v>30531087</v>
      </c>
      <c r="L21" s="29">
        <f>SUM(L5:L20)</f>
        <v>30531087</v>
      </c>
      <c r="M21" s="29">
        <f>SUM(M5:M20)</f>
        <v>30531087</v>
      </c>
      <c r="N21" s="30">
        <f t="shared" si="0"/>
        <v>30531087</v>
      </c>
      <c r="O21" s="31">
        <f t="shared" si="0"/>
        <v>366373000</v>
      </c>
      <c r="P21" s="29">
        <f t="shared" si="0"/>
        <v>386920186</v>
      </c>
      <c r="Q21" s="32">
        <f t="shared" si="0"/>
        <v>412141457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13712586</v>
      </c>
      <c r="D24" s="3">
        <v>13712586</v>
      </c>
      <c r="E24" s="3">
        <v>13712586</v>
      </c>
      <c r="F24" s="3">
        <v>13712586</v>
      </c>
      <c r="G24" s="3">
        <v>13712586</v>
      </c>
      <c r="H24" s="3">
        <v>13712567</v>
      </c>
      <c r="I24" s="3">
        <v>13712586</v>
      </c>
      <c r="J24" s="3">
        <v>13712586</v>
      </c>
      <c r="K24" s="3">
        <v>13712586</v>
      </c>
      <c r="L24" s="3">
        <v>13712586</v>
      </c>
      <c r="M24" s="3">
        <v>13712586</v>
      </c>
      <c r="N24" s="36">
        <v>13712586</v>
      </c>
      <c r="O24" s="6">
        <v>164551013</v>
      </c>
      <c r="P24" s="3">
        <v>180024274</v>
      </c>
      <c r="Q24" s="4">
        <v>193364514</v>
      </c>
    </row>
    <row r="25" spans="1:17" ht="13.5">
      <c r="A25" s="21" t="s">
        <v>41</v>
      </c>
      <c r="B25" s="20"/>
      <c r="C25" s="3">
        <v>1993546</v>
      </c>
      <c r="D25" s="3">
        <v>1993546</v>
      </c>
      <c r="E25" s="3">
        <v>1993546</v>
      </c>
      <c r="F25" s="3">
        <v>1993546</v>
      </c>
      <c r="G25" s="3">
        <v>1993546</v>
      </c>
      <c r="H25" s="3">
        <v>1993547</v>
      </c>
      <c r="I25" s="3">
        <v>1993546</v>
      </c>
      <c r="J25" s="3">
        <v>1993546</v>
      </c>
      <c r="K25" s="3">
        <v>1993546</v>
      </c>
      <c r="L25" s="3">
        <v>1993546</v>
      </c>
      <c r="M25" s="3">
        <v>1993546</v>
      </c>
      <c r="N25" s="4">
        <v>1993546</v>
      </c>
      <c r="O25" s="6">
        <v>23922553</v>
      </c>
      <c r="P25" s="3">
        <v>25513403</v>
      </c>
      <c r="Q25" s="4">
        <v>27210045</v>
      </c>
    </row>
    <row r="26" spans="1:17" ht="13.5">
      <c r="A26" s="21" t="s">
        <v>42</v>
      </c>
      <c r="B26" s="20"/>
      <c r="C26" s="3">
        <v>1333333</v>
      </c>
      <c r="D26" s="3">
        <v>1333333</v>
      </c>
      <c r="E26" s="3">
        <v>1333333</v>
      </c>
      <c r="F26" s="3">
        <v>1333333</v>
      </c>
      <c r="G26" s="3">
        <v>1333333</v>
      </c>
      <c r="H26" s="3">
        <v>1333337</v>
      </c>
      <c r="I26" s="3">
        <v>1333333</v>
      </c>
      <c r="J26" s="3">
        <v>1333333</v>
      </c>
      <c r="K26" s="3">
        <v>1333333</v>
      </c>
      <c r="L26" s="3">
        <v>1333333</v>
      </c>
      <c r="M26" s="3">
        <v>1333333</v>
      </c>
      <c r="N26" s="4">
        <v>1333333</v>
      </c>
      <c r="O26" s="6">
        <v>16000000</v>
      </c>
      <c r="P26" s="3">
        <v>20000000</v>
      </c>
      <c r="Q26" s="4">
        <v>25000000</v>
      </c>
    </row>
    <row r="27" spans="1:17" ht="13.5">
      <c r="A27" s="21" t="s">
        <v>43</v>
      </c>
      <c r="B27" s="20"/>
      <c r="C27" s="3">
        <v>2500002</v>
      </c>
      <c r="D27" s="3">
        <v>2500002</v>
      </c>
      <c r="E27" s="3">
        <v>2500002</v>
      </c>
      <c r="F27" s="3">
        <v>2500002</v>
      </c>
      <c r="G27" s="3">
        <v>2500002</v>
      </c>
      <c r="H27" s="3">
        <v>2499978</v>
      </c>
      <c r="I27" s="3">
        <v>2500002</v>
      </c>
      <c r="J27" s="3">
        <v>2500002</v>
      </c>
      <c r="K27" s="3">
        <v>2500002</v>
      </c>
      <c r="L27" s="3">
        <v>2500002</v>
      </c>
      <c r="M27" s="3">
        <v>2500002</v>
      </c>
      <c r="N27" s="36">
        <v>2500002</v>
      </c>
      <c r="O27" s="6">
        <v>30000000</v>
      </c>
      <c r="P27" s="3">
        <v>30000000</v>
      </c>
      <c r="Q27" s="4">
        <v>30000000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749999</v>
      </c>
      <c r="D30" s="3">
        <v>749999</v>
      </c>
      <c r="E30" s="3">
        <v>749999</v>
      </c>
      <c r="F30" s="3">
        <v>749999</v>
      </c>
      <c r="G30" s="3">
        <v>749999</v>
      </c>
      <c r="H30" s="3">
        <v>750011</v>
      </c>
      <c r="I30" s="3">
        <v>749999</v>
      </c>
      <c r="J30" s="3">
        <v>749999</v>
      </c>
      <c r="K30" s="3">
        <v>749999</v>
      </c>
      <c r="L30" s="3">
        <v>749999</v>
      </c>
      <c r="M30" s="3">
        <v>749999</v>
      </c>
      <c r="N30" s="4">
        <v>749999</v>
      </c>
      <c r="O30" s="6">
        <v>9000000</v>
      </c>
      <c r="P30" s="3">
        <v>12000000</v>
      </c>
      <c r="Q30" s="4">
        <v>14790000</v>
      </c>
    </row>
    <row r="31" spans="1:17" ht="13.5">
      <c r="A31" s="21" t="s">
        <v>47</v>
      </c>
      <c r="B31" s="20"/>
      <c r="C31" s="3">
        <v>5936502</v>
      </c>
      <c r="D31" s="3">
        <v>5936502</v>
      </c>
      <c r="E31" s="3">
        <v>5936502</v>
      </c>
      <c r="F31" s="3">
        <v>5936502</v>
      </c>
      <c r="G31" s="3">
        <v>5936502</v>
      </c>
      <c r="H31" s="3">
        <v>5936486</v>
      </c>
      <c r="I31" s="3">
        <v>5936502</v>
      </c>
      <c r="J31" s="3">
        <v>5936502</v>
      </c>
      <c r="K31" s="3">
        <v>5936502</v>
      </c>
      <c r="L31" s="3">
        <v>5936502</v>
      </c>
      <c r="M31" s="3">
        <v>5936502</v>
      </c>
      <c r="N31" s="36">
        <v>5936502</v>
      </c>
      <c r="O31" s="6">
        <v>71238008</v>
      </c>
      <c r="P31" s="3">
        <v>61042513</v>
      </c>
      <c r="Q31" s="4">
        <v>69404708</v>
      </c>
    </row>
    <row r="32" spans="1:17" ht="13.5">
      <c r="A32" s="21" t="s">
        <v>35</v>
      </c>
      <c r="B32" s="20"/>
      <c r="C32" s="3">
        <v>83333</v>
      </c>
      <c r="D32" s="3">
        <v>83333</v>
      </c>
      <c r="E32" s="3">
        <v>83333</v>
      </c>
      <c r="F32" s="3">
        <v>83333</v>
      </c>
      <c r="G32" s="3">
        <v>83333</v>
      </c>
      <c r="H32" s="3">
        <v>83337</v>
      </c>
      <c r="I32" s="3">
        <v>83333</v>
      </c>
      <c r="J32" s="3">
        <v>83333</v>
      </c>
      <c r="K32" s="3">
        <v>83333</v>
      </c>
      <c r="L32" s="3">
        <v>83333</v>
      </c>
      <c r="M32" s="3">
        <v>83333</v>
      </c>
      <c r="N32" s="4">
        <v>83333</v>
      </c>
      <c r="O32" s="6">
        <v>1000000</v>
      </c>
      <c r="P32" s="3">
        <v>1100000</v>
      </c>
      <c r="Q32" s="4">
        <v>30000</v>
      </c>
    </row>
    <row r="33" spans="1:17" ht="13.5">
      <c r="A33" s="21" t="s">
        <v>48</v>
      </c>
      <c r="B33" s="20"/>
      <c r="C33" s="3">
        <v>4706597</v>
      </c>
      <c r="D33" s="3">
        <v>4706597</v>
      </c>
      <c r="E33" s="3">
        <v>4706597</v>
      </c>
      <c r="F33" s="3">
        <v>4706597</v>
      </c>
      <c r="G33" s="3">
        <v>4706597</v>
      </c>
      <c r="H33" s="3">
        <v>4706593</v>
      </c>
      <c r="I33" s="3">
        <v>4706597</v>
      </c>
      <c r="J33" s="3">
        <v>4706597</v>
      </c>
      <c r="K33" s="3">
        <v>4706597</v>
      </c>
      <c r="L33" s="3">
        <v>4706597</v>
      </c>
      <c r="M33" s="3">
        <v>4706597</v>
      </c>
      <c r="N33" s="4">
        <v>4706597</v>
      </c>
      <c r="O33" s="6">
        <v>56479160</v>
      </c>
      <c r="P33" s="3">
        <v>62529919</v>
      </c>
      <c r="Q33" s="4">
        <v>70209833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31015898</v>
      </c>
      <c r="D35" s="29">
        <f t="shared" si="1"/>
        <v>31015898</v>
      </c>
      <c r="E35" s="29">
        <f t="shared" si="1"/>
        <v>31015898</v>
      </c>
      <c r="F35" s="29">
        <f>SUM(F24:F34)</f>
        <v>31015898</v>
      </c>
      <c r="G35" s="29">
        <f>SUM(G24:G34)</f>
        <v>31015898</v>
      </c>
      <c r="H35" s="29">
        <f>SUM(H24:H34)</f>
        <v>31015856</v>
      </c>
      <c r="I35" s="29">
        <f>SUM(I24:I34)</f>
        <v>31015898</v>
      </c>
      <c r="J35" s="29">
        <f t="shared" si="1"/>
        <v>31015898</v>
      </c>
      <c r="K35" s="29">
        <f>SUM(K24:K34)</f>
        <v>31015898</v>
      </c>
      <c r="L35" s="29">
        <f>SUM(L24:L34)</f>
        <v>31015898</v>
      </c>
      <c r="M35" s="29">
        <f>SUM(M24:M34)</f>
        <v>31015898</v>
      </c>
      <c r="N35" s="32">
        <f t="shared" si="1"/>
        <v>31015898</v>
      </c>
      <c r="O35" s="31">
        <f t="shared" si="1"/>
        <v>372190734</v>
      </c>
      <c r="P35" s="29">
        <f t="shared" si="1"/>
        <v>392210109</v>
      </c>
      <c r="Q35" s="32">
        <f t="shared" si="1"/>
        <v>430009100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-484811</v>
      </c>
      <c r="D37" s="42">
        <f t="shared" si="2"/>
        <v>-484811</v>
      </c>
      <c r="E37" s="42">
        <f t="shared" si="2"/>
        <v>-484811</v>
      </c>
      <c r="F37" s="42">
        <f>+F21-F35</f>
        <v>-484811</v>
      </c>
      <c r="G37" s="42">
        <f>+G21-G35</f>
        <v>-484811</v>
      </c>
      <c r="H37" s="42">
        <f>+H21-H35</f>
        <v>-484813</v>
      </c>
      <c r="I37" s="42">
        <f>+I21-I35</f>
        <v>-484811</v>
      </c>
      <c r="J37" s="42">
        <f t="shared" si="2"/>
        <v>-484811</v>
      </c>
      <c r="K37" s="42">
        <f>+K21-K35</f>
        <v>-484811</v>
      </c>
      <c r="L37" s="42">
        <f>+L21-L35</f>
        <v>-484811</v>
      </c>
      <c r="M37" s="42">
        <f>+M21-M35</f>
        <v>-484811</v>
      </c>
      <c r="N37" s="43">
        <f t="shared" si="2"/>
        <v>-484811</v>
      </c>
      <c r="O37" s="44">
        <f t="shared" si="2"/>
        <v>-5817734</v>
      </c>
      <c r="P37" s="42">
        <f t="shared" si="2"/>
        <v>-5289923</v>
      </c>
      <c r="Q37" s="43">
        <f t="shared" si="2"/>
        <v>-17867643</v>
      </c>
    </row>
    <row r="38" spans="1:17" ht="21" customHeight="1">
      <c r="A38" s="45" t="s">
        <v>52</v>
      </c>
      <c r="B38" s="25"/>
      <c r="C38" s="3">
        <v>5890666</v>
      </c>
      <c r="D38" s="3">
        <v>5890666</v>
      </c>
      <c r="E38" s="3">
        <v>5890666</v>
      </c>
      <c r="F38" s="3">
        <v>5890666</v>
      </c>
      <c r="G38" s="3">
        <v>5890666</v>
      </c>
      <c r="H38" s="3">
        <v>5890674</v>
      </c>
      <c r="I38" s="3">
        <v>5890666</v>
      </c>
      <c r="J38" s="3">
        <v>5890666</v>
      </c>
      <c r="K38" s="3">
        <v>5890666</v>
      </c>
      <c r="L38" s="3">
        <v>5890666</v>
      </c>
      <c r="M38" s="3">
        <v>5890666</v>
      </c>
      <c r="N38" s="4">
        <v>5890666</v>
      </c>
      <c r="O38" s="6">
        <v>70688000</v>
      </c>
      <c r="P38" s="3">
        <v>71049000</v>
      </c>
      <c r="Q38" s="4">
        <v>82073000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5405855</v>
      </c>
      <c r="D41" s="50">
        <f t="shared" si="3"/>
        <v>5405855</v>
      </c>
      <c r="E41" s="50">
        <f t="shared" si="3"/>
        <v>5405855</v>
      </c>
      <c r="F41" s="50">
        <f>SUM(F37:F40)</f>
        <v>5405855</v>
      </c>
      <c r="G41" s="50">
        <f>SUM(G37:G40)</f>
        <v>5405855</v>
      </c>
      <c r="H41" s="50">
        <f>SUM(H37:H40)</f>
        <v>5405861</v>
      </c>
      <c r="I41" s="50">
        <f>SUM(I37:I40)</f>
        <v>5405855</v>
      </c>
      <c r="J41" s="50">
        <f t="shared" si="3"/>
        <v>5405855</v>
      </c>
      <c r="K41" s="50">
        <f>SUM(K37:K40)</f>
        <v>5405855</v>
      </c>
      <c r="L41" s="50">
        <f>SUM(L37:L40)</f>
        <v>5405855</v>
      </c>
      <c r="M41" s="50">
        <f>SUM(M37:M40)</f>
        <v>5405855</v>
      </c>
      <c r="N41" s="51">
        <f t="shared" si="3"/>
        <v>5405855</v>
      </c>
      <c r="O41" s="52">
        <f t="shared" si="3"/>
        <v>64870266</v>
      </c>
      <c r="P41" s="50">
        <f t="shared" si="3"/>
        <v>65759077</v>
      </c>
      <c r="Q41" s="51">
        <f t="shared" si="3"/>
        <v>64205357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5405855</v>
      </c>
      <c r="D43" s="57">
        <f t="shared" si="4"/>
        <v>5405855</v>
      </c>
      <c r="E43" s="57">
        <f t="shared" si="4"/>
        <v>5405855</v>
      </c>
      <c r="F43" s="57">
        <f>+F41-F42</f>
        <v>5405855</v>
      </c>
      <c r="G43" s="57">
        <f>+G41-G42</f>
        <v>5405855</v>
      </c>
      <c r="H43" s="57">
        <f>+H41-H42</f>
        <v>5405861</v>
      </c>
      <c r="I43" s="57">
        <f>+I41-I42</f>
        <v>5405855</v>
      </c>
      <c r="J43" s="57">
        <f t="shared" si="4"/>
        <v>5405855</v>
      </c>
      <c r="K43" s="57">
        <f>+K41-K42</f>
        <v>5405855</v>
      </c>
      <c r="L43" s="57">
        <f>+L41-L42</f>
        <v>5405855</v>
      </c>
      <c r="M43" s="57">
        <f>+M41-M42</f>
        <v>5405855</v>
      </c>
      <c r="N43" s="58">
        <f t="shared" si="4"/>
        <v>5405855</v>
      </c>
      <c r="O43" s="59">
        <f t="shared" si="4"/>
        <v>64870266</v>
      </c>
      <c r="P43" s="57">
        <f t="shared" si="4"/>
        <v>65759077</v>
      </c>
      <c r="Q43" s="58">
        <f t="shared" si="4"/>
        <v>64205357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5405855</v>
      </c>
      <c r="D45" s="50">
        <f t="shared" si="5"/>
        <v>5405855</v>
      </c>
      <c r="E45" s="50">
        <f t="shared" si="5"/>
        <v>5405855</v>
      </c>
      <c r="F45" s="50">
        <f>SUM(F43:F44)</f>
        <v>5405855</v>
      </c>
      <c r="G45" s="50">
        <f>SUM(G43:G44)</f>
        <v>5405855</v>
      </c>
      <c r="H45" s="50">
        <f>SUM(H43:H44)</f>
        <v>5405861</v>
      </c>
      <c r="I45" s="50">
        <f>SUM(I43:I44)</f>
        <v>5405855</v>
      </c>
      <c r="J45" s="50">
        <f t="shared" si="5"/>
        <v>5405855</v>
      </c>
      <c r="K45" s="50">
        <f>SUM(K43:K44)</f>
        <v>5405855</v>
      </c>
      <c r="L45" s="50">
        <f>SUM(L43:L44)</f>
        <v>5405855</v>
      </c>
      <c r="M45" s="50">
        <f>SUM(M43:M44)</f>
        <v>5405855</v>
      </c>
      <c r="N45" s="51">
        <f t="shared" si="5"/>
        <v>5405855</v>
      </c>
      <c r="O45" s="52">
        <f t="shared" si="5"/>
        <v>64870266</v>
      </c>
      <c r="P45" s="50">
        <f t="shared" si="5"/>
        <v>65759077</v>
      </c>
      <c r="Q45" s="51">
        <f t="shared" si="5"/>
        <v>64205357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5405855</v>
      </c>
      <c r="D47" s="63">
        <f t="shared" si="6"/>
        <v>5405855</v>
      </c>
      <c r="E47" s="63">
        <f t="shared" si="6"/>
        <v>5405855</v>
      </c>
      <c r="F47" s="63">
        <f>SUM(F45:F46)</f>
        <v>5405855</v>
      </c>
      <c r="G47" s="63">
        <f>SUM(G45:G46)</f>
        <v>5405855</v>
      </c>
      <c r="H47" s="63">
        <f>SUM(H45:H46)</f>
        <v>5405861</v>
      </c>
      <c r="I47" s="63">
        <f>SUM(I45:I46)</f>
        <v>5405855</v>
      </c>
      <c r="J47" s="63">
        <f t="shared" si="6"/>
        <v>5405855</v>
      </c>
      <c r="K47" s="63">
        <f>SUM(K45:K46)</f>
        <v>5405855</v>
      </c>
      <c r="L47" s="63">
        <f>SUM(L45:L46)</f>
        <v>5405855</v>
      </c>
      <c r="M47" s="63">
        <f>SUM(M45:M46)</f>
        <v>5405855</v>
      </c>
      <c r="N47" s="64">
        <f t="shared" si="6"/>
        <v>5405855</v>
      </c>
      <c r="O47" s="65">
        <f t="shared" si="6"/>
        <v>64870266</v>
      </c>
      <c r="P47" s="63">
        <f t="shared" si="6"/>
        <v>65759077</v>
      </c>
      <c r="Q47" s="66">
        <f t="shared" si="6"/>
        <v>64205357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7570454</v>
      </c>
      <c r="D5" s="3">
        <v>7570454</v>
      </c>
      <c r="E5" s="3">
        <v>7570454</v>
      </c>
      <c r="F5" s="3">
        <v>7570454</v>
      </c>
      <c r="G5" s="3">
        <v>7570454</v>
      </c>
      <c r="H5" s="3">
        <v>7570454</v>
      </c>
      <c r="I5" s="3">
        <v>7570454</v>
      </c>
      <c r="J5" s="3">
        <v>7570454</v>
      </c>
      <c r="K5" s="3">
        <v>7570454</v>
      </c>
      <c r="L5" s="3">
        <v>7570454</v>
      </c>
      <c r="M5" s="3">
        <v>7570454</v>
      </c>
      <c r="N5" s="4">
        <v>7570454</v>
      </c>
      <c r="O5" s="5">
        <v>90845448</v>
      </c>
      <c r="P5" s="3">
        <v>96296220</v>
      </c>
      <c r="Q5" s="4">
        <v>102073992</v>
      </c>
    </row>
    <row r="6" spans="1:17" ht="13.5">
      <c r="A6" s="19" t="s">
        <v>24</v>
      </c>
      <c r="B6" s="20"/>
      <c r="C6" s="3">
        <v>11780189</v>
      </c>
      <c r="D6" s="3">
        <v>11780189</v>
      </c>
      <c r="E6" s="3">
        <v>11780189</v>
      </c>
      <c r="F6" s="3">
        <v>11780189</v>
      </c>
      <c r="G6" s="3">
        <v>11780189</v>
      </c>
      <c r="H6" s="3">
        <v>11780189</v>
      </c>
      <c r="I6" s="3">
        <v>11780189</v>
      </c>
      <c r="J6" s="3">
        <v>11780189</v>
      </c>
      <c r="K6" s="3">
        <v>11780189</v>
      </c>
      <c r="L6" s="3">
        <v>11780189</v>
      </c>
      <c r="M6" s="3">
        <v>11780189</v>
      </c>
      <c r="N6" s="4">
        <v>11780189</v>
      </c>
      <c r="O6" s="6">
        <v>141362268</v>
      </c>
      <c r="P6" s="3">
        <v>149843952</v>
      </c>
      <c r="Q6" s="4">
        <v>158834640</v>
      </c>
    </row>
    <row r="7" spans="1:17" ht="13.5">
      <c r="A7" s="21" t="s">
        <v>25</v>
      </c>
      <c r="B7" s="20"/>
      <c r="C7" s="3">
        <v>2600029</v>
      </c>
      <c r="D7" s="3">
        <v>2600029</v>
      </c>
      <c r="E7" s="3">
        <v>2600029</v>
      </c>
      <c r="F7" s="3">
        <v>2600029</v>
      </c>
      <c r="G7" s="3">
        <v>2600029</v>
      </c>
      <c r="H7" s="3">
        <v>2600029</v>
      </c>
      <c r="I7" s="3">
        <v>2600029</v>
      </c>
      <c r="J7" s="3">
        <v>2600029</v>
      </c>
      <c r="K7" s="3">
        <v>2600029</v>
      </c>
      <c r="L7" s="3">
        <v>2600029</v>
      </c>
      <c r="M7" s="3">
        <v>2600029</v>
      </c>
      <c r="N7" s="4">
        <v>2600029</v>
      </c>
      <c r="O7" s="6">
        <v>31200348</v>
      </c>
      <c r="P7" s="3">
        <v>33072408</v>
      </c>
      <c r="Q7" s="4">
        <v>35056752</v>
      </c>
    </row>
    <row r="8" spans="1:17" ht="13.5">
      <c r="A8" s="21" t="s">
        <v>26</v>
      </c>
      <c r="B8" s="20"/>
      <c r="C8" s="3">
        <v>1448595</v>
      </c>
      <c r="D8" s="3">
        <v>1448595</v>
      </c>
      <c r="E8" s="3">
        <v>1448595</v>
      </c>
      <c r="F8" s="3">
        <v>1448595</v>
      </c>
      <c r="G8" s="3">
        <v>1448595</v>
      </c>
      <c r="H8" s="3">
        <v>1448595</v>
      </c>
      <c r="I8" s="3">
        <v>1448595</v>
      </c>
      <c r="J8" s="3">
        <v>1448595</v>
      </c>
      <c r="K8" s="3">
        <v>1448595</v>
      </c>
      <c r="L8" s="3">
        <v>1448595</v>
      </c>
      <c r="M8" s="3">
        <v>1448595</v>
      </c>
      <c r="N8" s="4">
        <v>1448595</v>
      </c>
      <c r="O8" s="6">
        <v>17383140</v>
      </c>
      <c r="P8" s="3">
        <v>18426072</v>
      </c>
      <c r="Q8" s="4">
        <v>19531680</v>
      </c>
    </row>
    <row r="9" spans="1:17" ht="13.5">
      <c r="A9" s="21" t="s">
        <v>27</v>
      </c>
      <c r="B9" s="20"/>
      <c r="C9" s="22">
        <v>702355</v>
      </c>
      <c r="D9" s="22">
        <v>702355</v>
      </c>
      <c r="E9" s="22">
        <v>702355</v>
      </c>
      <c r="F9" s="22">
        <v>702355</v>
      </c>
      <c r="G9" s="22">
        <v>702355</v>
      </c>
      <c r="H9" s="22">
        <v>702355</v>
      </c>
      <c r="I9" s="22">
        <v>702355</v>
      </c>
      <c r="J9" s="22">
        <v>702355</v>
      </c>
      <c r="K9" s="22">
        <v>702355</v>
      </c>
      <c r="L9" s="22">
        <v>702355</v>
      </c>
      <c r="M9" s="22">
        <v>702355</v>
      </c>
      <c r="N9" s="23">
        <v>702355</v>
      </c>
      <c r="O9" s="24">
        <v>8428260</v>
      </c>
      <c r="P9" s="22">
        <v>8934000</v>
      </c>
      <c r="Q9" s="23">
        <v>9470004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121833</v>
      </c>
      <c r="D11" s="3">
        <v>121833</v>
      </c>
      <c r="E11" s="3">
        <v>121833</v>
      </c>
      <c r="F11" s="3">
        <v>121833</v>
      </c>
      <c r="G11" s="3">
        <v>121833</v>
      </c>
      <c r="H11" s="3">
        <v>121833</v>
      </c>
      <c r="I11" s="3">
        <v>121833</v>
      </c>
      <c r="J11" s="3">
        <v>121833</v>
      </c>
      <c r="K11" s="3">
        <v>121833</v>
      </c>
      <c r="L11" s="3">
        <v>121833</v>
      </c>
      <c r="M11" s="3">
        <v>121833</v>
      </c>
      <c r="N11" s="4">
        <v>121833</v>
      </c>
      <c r="O11" s="6">
        <v>1461996</v>
      </c>
      <c r="P11" s="3">
        <v>1535100</v>
      </c>
      <c r="Q11" s="4">
        <v>1611852</v>
      </c>
    </row>
    <row r="12" spans="1:17" ht="13.5">
      <c r="A12" s="19" t="s">
        <v>29</v>
      </c>
      <c r="B12" s="25"/>
      <c r="C12" s="3">
        <v>356037</v>
      </c>
      <c r="D12" s="3">
        <v>356037</v>
      </c>
      <c r="E12" s="3">
        <v>356037</v>
      </c>
      <c r="F12" s="3">
        <v>356037</v>
      </c>
      <c r="G12" s="3">
        <v>356037</v>
      </c>
      <c r="H12" s="3">
        <v>356037</v>
      </c>
      <c r="I12" s="3">
        <v>356037</v>
      </c>
      <c r="J12" s="3">
        <v>356037</v>
      </c>
      <c r="K12" s="3">
        <v>356037</v>
      </c>
      <c r="L12" s="3">
        <v>356037</v>
      </c>
      <c r="M12" s="3">
        <v>356037</v>
      </c>
      <c r="N12" s="4">
        <v>356037</v>
      </c>
      <c r="O12" s="6">
        <v>4272444</v>
      </c>
      <c r="P12" s="3">
        <v>5000004</v>
      </c>
      <c r="Q12" s="4">
        <v>5250000</v>
      </c>
    </row>
    <row r="13" spans="1:17" ht="13.5">
      <c r="A13" s="19" t="s">
        <v>30</v>
      </c>
      <c r="B13" s="25"/>
      <c r="C13" s="3">
        <v>937647</v>
      </c>
      <c r="D13" s="3">
        <v>937647</v>
      </c>
      <c r="E13" s="3">
        <v>937647</v>
      </c>
      <c r="F13" s="3">
        <v>937647</v>
      </c>
      <c r="G13" s="3">
        <v>937647</v>
      </c>
      <c r="H13" s="3">
        <v>937647</v>
      </c>
      <c r="I13" s="3">
        <v>937647</v>
      </c>
      <c r="J13" s="3">
        <v>937647</v>
      </c>
      <c r="K13" s="3">
        <v>937647</v>
      </c>
      <c r="L13" s="3">
        <v>937647</v>
      </c>
      <c r="M13" s="3">
        <v>937647</v>
      </c>
      <c r="N13" s="4">
        <v>937647</v>
      </c>
      <c r="O13" s="6">
        <v>11251764</v>
      </c>
      <c r="P13" s="3">
        <v>9001428</v>
      </c>
      <c r="Q13" s="4">
        <v>5400840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1460508</v>
      </c>
      <c r="D15" s="3">
        <v>1460508</v>
      </c>
      <c r="E15" s="3">
        <v>1460508</v>
      </c>
      <c r="F15" s="3">
        <v>1460508</v>
      </c>
      <c r="G15" s="3">
        <v>1460508</v>
      </c>
      <c r="H15" s="3">
        <v>1460508</v>
      </c>
      <c r="I15" s="3">
        <v>1460508</v>
      </c>
      <c r="J15" s="3">
        <v>1460508</v>
      </c>
      <c r="K15" s="3">
        <v>1460508</v>
      </c>
      <c r="L15" s="3">
        <v>1460508</v>
      </c>
      <c r="M15" s="3">
        <v>1460508</v>
      </c>
      <c r="N15" s="4">
        <v>1460508</v>
      </c>
      <c r="O15" s="6">
        <v>17526096</v>
      </c>
      <c r="P15" s="3">
        <v>18577668</v>
      </c>
      <c r="Q15" s="4">
        <v>19692324</v>
      </c>
    </row>
    <row r="16" spans="1:17" ht="13.5">
      <c r="A16" s="19" t="s">
        <v>33</v>
      </c>
      <c r="B16" s="25"/>
      <c r="C16" s="3">
        <v>410482</v>
      </c>
      <c r="D16" s="3">
        <v>410482</v>
      </c>
      <c r="E16" s="3">
        <v>410482</v>
      </c>
      <c r="F16" s="3">
        <v>410482</v>
      </c>
      <c r="G16" s="3">
        <v>410482</v>
      </c>
      <c r="H16" s="3">
        <v>410482</v>
      </c>
      <c r="I16" s="3">
        <v>410482</v>
      </c>
      <c r="J16" s="3">
        <v>410482</v>
      </c>
      <c r="K16" s="3">
        <v>410482</v>
      </c>
      <c r="L16" s="3">
        <v>410482</v>
      </c>
      <c r="M16" s="3">
        <v>410482</v>
      </c>
      <c r="N16" s="4">
        <v>410482</v>
      </c>
      <c r="O16" s="6">
        <v>4925784</v>
      </c>
      <c r="P16" s="3">
        <v>5221332</v>
      </c>
      <c r="Q16" s="4">
        <v>5534616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7804584</v>
      </c>
      <c r="D18" s="3">
        <v>7804584</v>
      </c>
      <c r="E18" s="3">
        <v>7804584</v>
      </c>
      <c r="F18" s="3">
        <v>7804584</v>
      </c>
      <c r="G18" s="3">
        <v>7804584</v>
      </c>
      <c r="H18" s="3">
        <v>7804584</v>
      </c>
      <c r="I18" s="3">
        <v>7804584</v>
      </c>
      <c r="J18" s="3">
        <v>7804584</v>
      </c>
      <c r="K18" s="3">
        <v>7804584</v>
      </c>
      <c r="L18" s="3">
        <v>7804584</v>
      </c>
      <c r="M18" s="3">
        <v>7804584</v>
      </c>
      <c r="N18" s="4">
        <v>7804584</v>
      </c>
      <c r="O18" s="6">
        <v>93655008</v>
      </c>
      <c r="P18" s="3">
        <v>101025000</v>
      </c>
      <c r="Q18" s="4">
        <v>110487000</v>
      </c>
    </row>
    <row r="19" spans="1:17" ht="13.5">
      <c r="A19" s="19" t="s">
        <v>36</v>
      </c>
      <c r="B19" s="25"/>
      <c r="C19" s="22">
        <v>687657</v>
      </c>
      <c r="D19" s="22">
        <v>687657</v>
      </c>
      <c r="E19" s="22">
        <v>687657</v>
      </c>
      <c r="F19" s="22">
        <v>687657</v>
      </c>
      <c r="G19" s="22">
        <v>687657</v>
      </c>
      <c r="H19" s="22">
        <v>687657</v>
      </c>
      <c r="I19" s="22">
        <v>687657</v>
      </c>
      <c r="J19" s="22">
        <v>687657</v>
      </c>
      <c r="K19" s="22">
        <v>687657</v>
      </c>
      <c r="L19" s="22">
        <v>687657</v>
      </c>
      <c r="M19" s="22">
        <v>687657</v>
      </c>
      <c r="N19" s="23">
        <v>687654</v>
      </c>
      <c r="O19" s="24">
        <v>8251881</v>
      </c>
      <c r="P19" s="22">
        <v>8722146</v>
      </c>
      <c r="Q19" s="23">
        <v>9219663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35880370</v>
      </c>
      <c r="D21" s="29">
        <f t="shared" si="0"/>
        <v>35880370</v>
      </c>
      <c r="E21" s="29">
        <f t="shared" si="0"/>
        <v>35880370</v>
      </c>
      <c r="F21" s="29">
        <f>SUM(F5:F20)</f>
        <v>35880370</v>
      </c>
      <c r="G21" s="29">
        <f>SUM(G5:G20)</f>
        <v>35880370</v>
      </c>
      <c r="H21" s="29">
        <f>SUM(H5:H20)</f>
        <v>35880370</v>
      </c>
      <c r="I21" s="29">
        <f>SUM(I5:I20)</f>
        <v>35880370</v>
      </c>
      <c r="J21" s="29">
        <f t="shared" si="0"/>
        <v>35880370</v>
      </c>
      <c r="K21" s="29">
        <f>SUM(K5:K20)</f>
        <v>35880370</v>
      </c>
      <c r="L21" s="29">
        <f>SUM(L5:L20)</f>
        <v>35880370</v>
      </c>
      <c r="M21" s="29">
        <f>SUM(M5:M20)</f>
        <v>35880370</v>
      </c>
      <c r="N21" s="30">
        <f t="shared" si="0"/>
        <v>35880367</v>
      </c>
      <c r="O21" s="31">
        <f t="shared" si="0"/>
        <v>430564437</v>
      </c>
      <c r="P21" s="29">
        <f t="shared" si="0"/>
        <v>455655330</v>
      </c>
      <c r="Q21" s="32">
        <f t="shared" si="0"/>
        <v>482163363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11029582</v>
      </c>
      <c r="D24" s="3">
        <v>11029582</v>
      </c>
      <c r="E24" s="3">
        <v>11029582</v>
      </c>
      <c r="F24" s="3">
        <v>11029582</v>
      </c>
      <c r="G24" s="3">
        <v>11029582</v>
      </c>
      <c r="H24" s="3">
        <v>11029582</v>
      </c>
      <c r="I24" s="3">
        <v>11029582</v>
      </c>
      <c r="J24" s="3">
        <v>11029582</v>
      </c>
      <c r="K24" s="3">
        <v>11029582</v>
      </c>
      <c r="L24" s="3">
        <v>11029582</v>
      </c>
      <c r="M24" s="3">
        <v>11029582</v>
      </c>
      <c r="N24" s="36">
        <v>11029582</v>
      </c>
      <c r="O24" s="6">
        <v>132354984</v>
      </c>
      <c r="P24" s="3">
        <v>138972696</v>
      </c>
      <c r="Q24" s="4">
        <v>145921380</v>
      </c>
    </row>
    <row r="25" spans="1:17" ht="13.5">
      <c r="A25" s="21" t="s">
        <v>41</v>
      </c>
      <c r="B25" s="20"/>
      <c r="C25" s="3">
        <v>653569</v>
      </c>
      <c r="D25" s="3">
        <v>653569</v>
      </c>
      <c r="E25" s="3">
        <v>653569</v>
      </c>
      <c r="F25" s="3">
        <v>653569</v>
      </c>
      <c r="G25" s="3">
        <v>653569</v>
      </c>
      <c r="H25" s="3">
        <v>653569</v>
      </c>
      <c r="I25" s="3">
        <v>653569</v>
      </c>
      <c r="J25" s="3">
        <v>653569</v>
      </c>
      <c r="K25" s="3">
        <v>653569</v>
      </c>
      <c r="L25" s="3">
        <v>653569</v>
      </c>
      <c r="M25" s="3">
        <v>653569</v>
      </c>
      <c r="N25" s="4">
        <v>653569</v>
      </c>
      <c r="O25" s="6">
        <v>7842828</v>
      </c>
      <c r="P25" s="3">
        <v>8234988</v>
      </c>
      <c r="Q25" s="4">
        <v>8646720</v>
      </c>
    </row>
    <row r="26" spans="1:17" ht="13.5">
      <c r="A26" s="21" t="s">
        <v>42</v>
      </c>
      <c r="B26" s="20"/>
      <c r="C26" s="3">
        <v>749993</v>
      </c>
      <c r="D26" s="3">
        <v>749993</v>
      </c>
      <c r="E26" s="3">
        <v>749993</v>
      </c>
      <c r="F26" s="3">
        <v>749993</v>
      </c>
      <c r="G26" s="3">
        <v>749993</v>
      </c>
      <c r="H26" s="3">
        <v>749993</v>
      </c>
      <c r="I26" s="3">
        <v>749993</v>
      </c>
      <c r="J26" s="3">
        <v>749993</v>
      </c>
      <c r="K26" s="3">
        <v>749993</v>
      </c>
      <c r="L26" s="3">
        <v>749993</v>
      </c>
      <c r="M26" s="3">
        <v>749993</v>
      </c>
      <c r="N26" s="4">
        <v>749993</v>
      </c>
      <c r="O26" s="6">
        <v>8999916</v>
      </c>
      <c r="P26" s="3">
        <v>9450000</v>
      </c>
      <c r="Q26" s="4">
        <v>9922668</v>
      </c>
    </row>
    <row r="27" spans="1:17" ht="13.5">
      <c r="A27" s="21" t="s">
        <v>43</v>
      </c>
      <c r="B27" s="20"/>
      <c r="C27" s="3">
        <v>4240000</v>
      </c>
      <c r="D27" s="3">
        <v>4240000</v>
      </c>
      <c r="E27" s="3">
        <v>4240000</v>
      </c>
      <c r="F27" s="3">
        <v>4240000</v>
      </c>
      <c r="G27" s="3">
        <v>4240000</v>
      </c>
      <c r="H27" s="3">
        <v>4240000</v>
      </c>
      <c r="I27" s="3">
        <v>4240000</v>
      </c>
      <c r="J27" s="3">
        <v>4240000</v>
      </c>
      <c r="K27" s="3">
        <v>4240000</v>
      </c>
      <c r="L27" s="3">
        <v>4240000</v>
      </c>
      <c r="M27" s="3">
        <v>4240000</v>
      </c>
      <c r="N27" s="36">
        <v>4240000</v>
      </c>
      <c r="O27" s="6">
        <v>50880000</v>
      </c>
      <c r="P27" s="3">
        <v>53932800</v>
      </c>
      <c r="Q27" s="4">
        <v>57168756</v>
      </c>
    </row>
    <row r="28" spans="1:17" ht="13.5">
      <c r="A28" s="21" t="s">
        <v>44</v>
      </c>
      <c r="B28" s="20"/>
      <c r="C28" s="3">
        <v>583333</v>
      </c>
      <c r="D28" s="3">
        <v>583333</v>
      </c>
      <c r="E28" s="3">
        <v>583333</v>
      </c>
      <c r="F28" s="3">
        <v>583333</v>
      </c>
      <c r="G28" s="3">
        <v>583333</v>
      </c>
      <c r="H28" s="3">
        <v>583333</v>
      </c>
      <c r="I28" s="3">
        <v>583333</v>
      </c>
      <c r="J28" s="3">
        <v>583333</v>
      </c>
      <c r="K28" s="3">
        <v>583333</v>
      </c>
      <c r="L28" s="3">
        <v>583333</v>
      </c>
      <c r="M28" s="3">
        <v>583333</v>
      </c>
      <c r="N28" s="4">
        <v>583333</v>
      </c>
      <c r="O28" s="6">
        <v>6999996</v>
      </c>
      <c r="P28" s="3">
        <v>7350000</v>
      </c>
      <c r="Q28" s="4">
        <v>7717500</v>
      </c>
    </row>
    <row r="29" spans="1:17" ht="13.5">
      <c r="A29" s="21" t="s">
        <v>45</v>
      </c>
      <c r="B29" s="20"/>
      <c r="C29" s="3">
        <v>9520062</v>
      </c>
      <c r="D29" s="3">
        <v>9520062</v>
      </c>
      <c r="E29" s="3">
        <v>9520062</v>
      </c>
      <c r="F29" s="3">
        <v>9520062</v>
      </c>
      <c r="G29" s="3">
        <v>9520062</v>
      </c>
      <c r="H29" s="3">
        <v>9520062</v>
      </c>
      <c r="I29" s="3">
        <v>9520062</v>
      </c>
      <c r="J29" s="3">
        <v>9520062</v>
      </c>
      <c r="K29" s="3">
        <v>9520062</v>
      </c>
      <c r="L29" s="3">
        <v>9520062</v>
      </c>
      <c r="M29" s="3">
        <v>9520062</v>
      </c>
      <c r="N29" s="36">
        <v>9520062</v>
      </c>
      <c r="O29" s="6">
        <v>114240744</v>
      </c>
      <c r="P29" s="3">
        <v>120397668</v>
      </c>
      <c r="Q29" s="4">
        <v>126924012</v>
      </c>
    </row>
    <row r="30" spans="1:17" ht="13.5">
      <c r="A30" s="21" t="s">
        <v>46</v>
      </c>
      <c r="B30" s="20"/>
      <c r="C30" s="3">
        <v>1829167</v>
      </c>
      <c r="D30" s="3">
        <v>1829167</v>
      </c>
      <c r="E30" s="3">
        <v>1829167</v>
      </c>
      <c r="F30" s="3">
        <v>1829167</v>
      </c>
      <c r="G30" s="3">
        <v>1829167</v>
      </c>
      <c r="H30" s="3">
        <v>1829167</v>
      </c>
      <c r="I30" s="3">
        <v>1829167</v>
      </c>
      <c r="J30" s="3">
        <v>1829167</v>
      </c>
      <c r="K30" s="3">
        <v>1829167</v>
      </c>
      <c r="L30" s="3">
        <v>1829167</v>
      </c>
      <c r="M30" s="3">
        <v>1829167</v>
      </c>
      <c r="N30" s="4">
        <v>1829167</v>
      </c>
      <c r="O30" s="6">
        <v>21950004</v>
      </c>
      <c r="P30" s="3">
        <v>23041500</v>
      </c>
      <c r="Q30" s="4">
        <v>24187584</v>
      </c>
    </row>
    <row r="31" spans="1:17" ht="13.5">
      <c r="A31" s="21" t="s">
        <v>47</v>
      </c>
      <c r="B31" s="20"/>
      <c r="C31" s="3">
        <v>2674348</v>
      </c>
      <c r="D31" s="3">
        <v>2674348</v>
      </c>
      <c r="E31" s="3">
        <v>2674348</v>
      </c>
      <c r="F31" s="3">
        <v>2674348</v>
      </c>
      <c r="G31" s="3">
        <v>2674348</v>
      </c>
      <c r="H31" s="3">
        <v>2674348</v>
      </c>
      <c r="I31" s="3">
        <v>2674348</v>
      </c>
      <c r="J31" s="3">
        <v>2674348</v>
      </c>
      <c r="K31" s="3">
        <v>2674348</v>
      </c>
      <c r="L31" s="3">
        <v>2674348</v>
      </c>
      <c r="M31" s="3">
        <v>2674348</v>
      </c>
      <c r="N31" s="36">
        <v>2674352</v>
      </c>
      <c r="O31" s="6">
        <v>32092180</v>
      </c>
      <c r="P31" s="3">
        <v>33645312</v>
      </c>
      <c r="Q31" s="4">
        <v>35451504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4057204</v>
      </c>
      <c r="D33" s="3">
        <v>4057204</v>
      </c>
      <c r="E33" s="3">
        <v>4057204</v>
      </c>
      <c r="F33" s="3">
        <v>4057204</v>
      </c>
      <c r="G33" s="3">
        <v>4057204</v>
      </c>
      <c r="H33" s="3">
        <v>4057204</v>
      </c>
      <c r="I33" s="3">
        <v>4057204</v>
      </c>
      <c r="J33" s="3">
        <v>4057204</v>
      </c>
      <c r="K33" s="3">
        <v>4057204</v>
      </c>
      <c r="L33" s="3">
        <v>4057204</v>
      </c>
      <c r="M33" s="3">
        <v>4057204</v>
      </c>
      <c r="N33" s="4">
        <v>4057208</v>
      </c>
      <c r="O33" s="6">
        <v>48686452</v>
      </c>
      <c r="P33" s="3">
        <v>51116148</v>
      </c>
      <c r="Q33" s="4">
        <v>54132060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35337258</v>
      </c>
      <c r="D35" s="29">
        <f t="shared" si="1"/>
        <v>35337258</v>
      </c>
      <c r="E35" s="29">
        <f t="shared" si="1"/>
        <v>35337258</v>
      </c>
      <c r="F35" s="29">
        <f>SUM(F24:F34)</f>
        <v>35337258</v>
      </c>
      <c r="G35" s="29">
        <f>SUM(G24:G34)</f>
        <v>35337258</v>
      </c>
      <c r="H35" s="29">
        <f>SUM(H24:H34)</f>
        <v>35337258</v>
      </c>
      <c r="I35" s="29">
        <f>SUM(I24:I34)</f>
        <v>35337258</v>
      </c>
      <c r="J35" s="29">
        <f t="shared" si="1"/>
        <v>35337258</v>
      </c>
      <c r="K35" s="29">
        <f>SUM(K24:K34)</f>
        <v>35337258</v>
      </c>
      <c r="L35" s="29">
        <f>SUM(L24:L34)</f>
        <v>35337258</v>
      </c>
      <c r="M35" s="29">
        <f>SUM(M24:M34)</f>
        <v>35337258</v>
      </c>
      <c r="N35" s="32">
        <f t="shared" si="1"/>
        <v>35337266</v>
      </c>
      <c r="O35" s="31">
        <f t="shared" si="1"/>
        <v>424047104</v>
      </c>
      <c r="P35" s="29">
        <f t="shared" si="1"/>
        <v>446141112</v>
      </c>
      <c r="Q35" s="32">
        <f t="shared" si="1"/>
        <v>470072184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543112</v>
      </c>
      <c r="D37" s="42">
        <f t="shared" si="2"/>
        <v>543112</v>
      </c>
      <c r="E37" s="42">
        <f t="shared" si="2"/>
        <v>543112</v>
      </c>
      <c r="F37" s="42">
        <f>+F21-F35</f>
        <v>543112</v>
      </c>
      <c r="G37" s="42">
        <f>+G21-G35</f>
        <v>543112</v>
      </c>
      <c r="H37" s="42">
        <f>+H21-H35</f>
        <v>543112</v>
      </c>
      <c r="I37" s="42">
        <f>+I21-I35</f>
        <v>543112</v>
      </c>
      <c r="J37" s="42">
        <f t="shared" si="2"/>
        <v>543112</v>
      </c>
      <c r="K37" s="42">
        <f>+K21-K35</f>
        <v>543112</v>
      </c>
      <c r="L37" s="42">
        <f>+L21-L35</f>
        <v>543112</v>
      </c>
      <c r="M37" s="42">
        <f>+M21-M35</f>
        <v>543112</v>
      </c>
      <c r="N37" s="43">
        <f t="shared" si="2"/>
        <v>543101</v>
      </c>
      <c r="O37" s="44">
        <f t="shared" si="2"/>
        <v>6517333</v>
      </c>
      <c r="P37" s="42">
        <f t="shared" si="2"/>
        <v>9514218</v>
      </c>
      <c r="Q37" s="43">
        <f t="shared" si="2"/>
        <v>12091179</v>
      </c>
    </row>
    <row r="38" spans="1:17" ht="21" customHeight="1">
      <c r="A38" s="45" t="s">
        <v>52</v>
      </c>
      <c r="B38" s="25"/>
      <c r="C38" s="3">
        <v>6409250</v>
      </c>
      <c r="D38" s="3">
        <v>6409250</v>
      </c>
      <c r="E38" s="3">
        <v>6409250</v>
      </c>
      <c r="F38" s="3">
        <v>6409250</v>
      </c>
      <c r="G38" s="3">
        <v>6409250</v>
      </c>
      <c r="H38" s="3">
        <v>6409250</v>
      </c>
      <c r="I38" s="3">
        <v>6409250</v>
      </c>
      <c r="J38" s="3">
        <v>6409250</v>
      </c>
      <c r="K38" s="3">
        <v>6409250</v>
      </c>
      <c r="L38" s="3">
        <v>6409250</v>
      </c>
      <c r="M38" s="3">
        <v>6409250</v>
      </c>
      <c r="N38" s="4">
        <v>6409250</v>
      </c>
      <c r="O38" s="6">
        <v>76911000</v>
      </c>
      <c r="P38" s="3">
        <v>76848012</v>
      </c>
      <c r="Q38" s="4">
        <v>87834996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6952362</v>
      </c>
      <c r="D41" s="50">
        <f t="shared" si="3"/>
        <v>6952362</v>
      </c>
      <c r="E41" s="50">
        <f t="shared" si="3"/>
        <v>6952362</v>
      </c>
      <c r="F41" s="50">
        <f>SUM(F37:F40)</f>
        <v>6952362</v>
      </c>
      <c r="G41" s="50">
        <f>SUM(G37:G40)</f>
        <v>6952362</v>
      </c>
      <c r="H41" s="50">
        <f>SUM(H37:H40)</f>
        <v>6952362</v>
      </c>
      <c r="I41" s="50">
        <f>SUM(I37:I40)</f>
        <v>6952362</v>
      </c>
      <c r="J41" s="50">
        <f t="shared" si="3"/>
        <v>6952362</v>
      </c>
      <c r="K41" s="50">
        <f>SUM(K37:K40)</f>
        <v>6952362</v>
      </c>
      <c r="L41" s="50">
        <f>SUM(L37:L40)</f>
        <v>6952362</v>
      </c>
      <c r="M41" s="50">
        <f>SUM(M37:M40)</f>
        <v>6952362</v>
      </c>
      <c r="N41" s="51">
        <f t="shared" si="3"/>
        <v>6952351</v>
      </c>
      <c r="O41" s="52">
        <f t="shared" si="3"/>
        <v>83428333</v>
      </c>
      <c r="P41" s="50">
        <f t="shared" si="3"/>
        <v>86362230</v>
      </c>
      <c r="Q41" s="51">
        <f t="shared" si="3"/>
        <v>99926175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6952362</v>
      </c>
      <c r="D43" s="57">
        <f t="shared" si="4"/>
        <v>6952362</v>
      </c>
      <c r="E43" s="57">
        <f t="shared" si="4"/>
        <v>6952362</v>
      </c>
      <c r="F43" s="57">
        <f>+F41-F42</f>
        <v>6952362</v>
      </c>
      <c r="G43" s="57">
        <f>+G41-G42</f>
        <v>6952362</v>
      </c>
      <c r="H43" s="57">
        <f>+H41-H42</f>
        <v>6952362</v>
      </c>
      <c r="I43" s="57">
        <f>+I41-I42</f>
        <v>6952362</v>
      </c>
      <c r="J43" s="57">
        <f t="shared" si="4"/>
        <v>6952362</v>
      </c>
      <c r="K43" s="57">
        <f>+K41-K42</f>
        <v>6952362</v>
      </c>
      <c r="L43" s="57">
        <f>+L41-L42</f>
        <v>6952362</v>
      </c>
      <c r="M43" s="57">
        <f>+M41-M42</f>
        <v>6952362</v>
      </c>
      <c r="N43" s="58">
        <f t="shared" si="4"/>
        <v>6952351</v>
      </c>
      <c r="O43" s="59">
        <f t="shared" si="4"/>
        <v>83428333</v>
      </c>
      <c r="P43" s="57">
        <f t="shared" si="4"/>
        <v>86362230</v>
      </c>
      <c r="Q43" s="58">
        <f t="shared" si="4"/>
        <v>99926175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6952362</v>
      </c>
      <c r="D45" s="50">
        <f t="shared" si="5"/>
        <v>6952362</v>
      </c>
      <c r="E45" s="50">
        <f t="shared" si="5"/>
        <v>6952362</v>
      </c>
      <c r="F45" s="50">
        <f>SUM(F43:F44)</f>
        <v>6952362</v>
      </c>
      <c r="G45" s="50">
        <f>SUM(G43:G44)</f>
        <v>6952362</v>
      </c>
      <c r="H45" s="50">
        <f>SUM(H43:H44)</f>
        <v>6952362</v>
      </c>
      <c r="I45" s="50">
        <f>SUM(I43:I44)</f>
        <v>6952362</v>
      </c>
      <c r="J45" s="50">
        <f t="shared" si="5"/>
        <v>6952362</v>
      </c>
      <c r="K45" s="50">
        <f>SUM(K43:K44)</f>
        <v>6952362</v>
      </c>
      <c r="L45" s="50">
        <f>SUM(L43:L44)</f>
        <v>6952362</v>
      </c>
      <c r="M45" s="50">
        <f>SUM(M43:M44)</f>
        <v>6952362</v>
      </c>
      <c r="N45" s="51">
        <f t="shared" si="5"/>
        <v>6952351</v>
      </c>
      <c r="O45" s="52">
        <f t="shared" si="5"/>
        <v>83428333</v>
      </c>
      <c r="P45" s="50">
        <f t="shared" si="5"/>
        <v>86362230</v>
      </c>
      <c r="Q45" s="51">
        <f t="shared" si="5"/>
        <v>99926175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6952362</v>
      </c>
      <c r="D47" s="63">
        <f t="shared" si="6"/>
        <v>6952362</v>
      </c>
      <c r="E47" s="63">
        <f t="shared" si="6"/>
        <v>6952362</v>
      </c>
      <c r="F47" s="63">
        <f>SUM(F45:F46)</f>
        <v>6952362</v>
      </c>
      <c r="G47" s="63">
        <f>SUM(G45:G46)</f>
        <v>6952362</v>
      </c>
      <c r="H47" s="63">
        <f>SUM(H45:H46)</f>
        <v>6952362</v>
      </c>
      <c r="I47" s="63">
        <f>SUM(I45:I46)</f>
        <v>6952362</v>
      </c>
      <c r="J47" s="63">
        <f t="shared" si="6"/>
        <v>6952362</v>
      </c>
      <c r="K47" s="63">
        <f>SUM(K45:K46)</f>
        <v>6952362</v>
      </c>
      <c r="L47" s="63">
        <f>SUM(L45:L46)</f>
        <v>6952362</v>
      </c>
      <c r="M47" s="63">
        <f>SUM(M45:M46)</f>
        <v>6952362</v>
      </c>
      <c r="N47" s="64">
        <f t="shared" si="6"/>
        <v>6952351</v>
      </c>
      <c r="O47" s="65">
        <f t="shared" si="6"/>
        <v>83428333</v>
      </c>
      <c r="P47" s="63">
        <f t="shared" si="6"/>
        <v>86362230</v>
      </c>
      <c r="Q47" s="66">
        <f t="shared" si="6"/>
        <v>99926175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6730820</v>
      </c>
      <c r="D5" s="3">
        <v>6730820</v>
      </c>
      <c r="E5" s="3">
        <v>6730820</v>
      </c>
      <c r="F5" s="3">
        <v>6730820</v>
      </c>
      <c r="G5" s="3">
        <v>6730820</v>
      </c>
      <c r="H5" s="3">
        <v>6730820</v>
      </c>
      <c r="I5" s="3">
        <v>6730820</v>
      </c>
      <c r="J5" s="3">
        <v>6730820</v>
      </c>
      <c r="K5" s="3">
        <v>6730820</v>
      </c>
      <c r="L5" s="3">
        <v>6730820</v>
      </c>
      <c r="M5" s="3">
        <v>6730820</v>
      </c>
      <c r="N5" s="4">
        <v>6730866</v>
      </c>
      <c r="O5" s="5">
        <v>80769886</v>
      </c>
      <c r="P5" s="3">
        <v>85131460</v>
      </c>
      <c r="Q5" s="4">
        <v>89728559</v>
      </c>
    </row>
    <row r="6" spans="1:17" ht="13.5">
      <c r="A6" s="19" t="s">
        <v>24</v>
      </c>
      <c r="B6" s="20"/>
      <c r="C6" s="3">
        <v>23702366</v>
      </c>
      <c r="D6" s="3">
        <v>23702366</v>
      </c>
      <c r="E6" s="3">
        <v>23702366</v>
      </c>
      <c r="F6" s="3">
        <v>23702366</v>
      </c>
      <c r="G6" s="3">
        <v>23702366</v>
      </c>
      <c r="H6" s="3">
        <v>23702366</v>
      </c>
      <c r="I6" s="3">
        <v>23702366</v>
      </c>
      <c r="J6" s="3">
        <v>23702366</v>
      </c>
      <c r="K6" s="3">
        <v>23702366</v>
      </c>
      <c r="L6" s="3">
        <v>23702366</v>
      </c>
      <c r="M6" s="3">
        <v>23702366</v>
      </c>
      <c r="N6" s="4">
        <v>23702495</v>
      </c>
      <c r="O6" s="6">
        <v>284428521</v>
      </c>
      <c r="P6" s="3">
        <v>299787663</v>
      </c>
      <c r="Q6" s="4">
        <v>315976196</v>
      </c>
    </row>
    <row r="7" spans="1:17" ht="13.5">
      <c r="A7" s="21" t="s">
        <v>25</v>
      </c>
      <c r="B7" s="20"/>
      <c r="C7" s="3">
        <v>6745473</v>
      </c>
      <c r="D7" s="3">
        <v>6745473</v>
      </c>
      <c r="E7" s="3">
        <v>6745473</v>
      </c>
      <c r="F7" s="3">
        <v>6745473</v>
      </c>
      <c r="G7" s="3">
        <v>6745473</v>
      </c>
      <c r="H7" s="3">
        <v>6745473</v>
      </c>
      <c r="I7" s="3">
        <v>6745473</v>
      </c>
      <c r="J7" s="3">
        <v>6745473</v>
      </c>
      <c r="K7" s="3">
        <v>6745473</v>
      </c>
      <c r="L7" s="3">
        <v>6745473</v>
      </c>
      <c r="M7" s="3">
        <v>6745473</v>
      </c>
      <c r="N7" s="4">
        <v>6745506</v>
      </c>
      <c r="O7" s="6">
        <v>80945709</v>
      </c>
      <c r="P7" s="3">
        <v>85316778</v>
      </c>
      <c r="Q7" s="4">
        <v>89923884</v>
      </c>
    </row>
    <row r="8" spans="1:17" ht="13.5">
      <c r="A8" s="21" t="s">
        <v>26</v>
      </c>
      <c r="B8" s="20"/>
      <c r="C8" s="3">
        <v>2299049</v>
      </c>
      <c r="D8" s="3">
        <v>2299049</v>
      </c>
      <c r="E8" s="3">
        <v>2299049</v>
      </c>
      <c r="F8" s="3">
        <v>2299049</v>
      </c>
      <c r="G8" s="3">
        <v>2299049</v>
      </c>
      <c r="H8" s="3">
        <v>2299049</v>
      </c>
      <c r="I8" s="3">
        <v>2299049</v>
      </c>
      <c r="J8" s="3">
        <v>2299049</v>
      </c>
      <c r="K8" s="3">
        <v>2299049</v>
      </c>
      <c r="L8" s="3">
        <v>2299049</v>
      </c>
      <c r="M8" s="3">
        <v>2299049</v>
      </c>
      <c r="N8" s="4">
        <v>2299072</v>
      </c>
      <c r="O8" s="6">
        <v>27588611</v>
      </c>
      <c r="P8" s="3">
        <v>29078396</v>
      </c>
      <c r="Q8" s="4">
        <v>30648628</v>
      </c>
    </row>
    <row r="9" spans="1:17" ht="13.5">
      <c r="A9" s="21" t="s">
        <v>27</v>
      </c>
      <c r="B9" s="20"/>
      <c r="C9" s="22">
        <v>1412525</v>
      </c>
      <c r="D9" s="22">
        <v>1412525</v>
      </c>
      <c r="E9" s="22">
        <v>1412525</v>
      </c>
      <c r="F9" s="22">
        <v>1412525</v>
      </c>
      <c r="G9" s="22">
        <v>1412525</v>
      </c>
      <c r="H9" s="22">
        <v>1412525</v>
      </c>
      <c r="I9" s="22">
        <v>1412525</v>
      </c>
      <c r="J9" s="22">
        <v>1412525</v>
      </c>
      <c r="K9" s="22">
        <v>1412525</v>
      </c>
      <c r="L9" s="22">
        <v>1412525</v>
      </c>
      <c r="M9" s="22">
        <v>1412525</v>
      </c>
      <c r="N9" s="23">
        <v>1412538</v>
      </c>
      <c r="O9" s="24">
        <v>16950313</v>
      </c>
      <c r="P9" s="22">
        <v>17865631</v>
      </c>
      <c r="Q9" s="23">
        <v>18830374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140988</v>
      </c>
      <c r="D11" s="3">
        <v>140988</v>
      </c>
      <c r="E11" s="3">
        <v>140988</v>
      </c>
      <c r="F11" s="3">
        <v>140988</v>
      </c>
      <c r="G11" s="3">
        <v>140988</v>
      </c>
      <c r="H11" s="3">
        <v>140988</v>
      </c>
      <c r="I11" s="3">
        <v>140988</v>
      </c>
      <c r="J11" s="3">
        <v>140988</v>
      </c>
      <c r="K11" s="3">
        <v>140988</v>
      </c>
      <c r="L11" s="3">
        <v>140988</v>
      </c>
      <c r="M11" s="3">
        <v>140988</v>
      </c>
      <c r="N11" s="4">
        <v>141086</v>
      </c>
      <c r="O11" s="6">
        <v>1691954</v>
      </c>
      <c r="P11" s="3">
        <v>1776549</v>
      </c>
      <c r="Q11" s="4">
        <v>1865379</v>
      </c>
    </row>
    <row r="12" spans="1:17" ht="13.5">
      <c r="A12" s="19" t="s">
        <v>29</v>
      </c>
      <c r="B12" s="25"/>
      <c r="C12" s="3">
        <v>2605459</v>
      </c>
      <c r="D12" s="3">
        <v>2605459</v>
      </c>
      <c r="E12" s="3">
        <v>2605459</v>
      </c>
      <c r="F12" s="3">
        <v>2605459</v>
      </c>
      <c r="G12" s="3">
        <v>2605459</v>
      </c>
      <c r="H12" s="3">
        <v>2605459</v>
      </c>
      <c r="I12" s="3">
        <v>2605459</v>
      </c>
      <c r="J12" s="3">
        <v>2605459</v>
      </c>
      <c r="K12" s="3">
        <v>2605459</v>
      </c>
      <c r="L12" s="3">
        <v>2605459</v>
      </c>
      <c r="M12" s="3">
        <v>2605459</v>
      </c>
      <c r="N12" s="4">
        <v>2605476</v>
      </c>
      <c r="O12" s="6">
        <v>31265525</v>
      </c>
      <c r="P12" s="3">
        <v>32935727</v>
      </c>
      <c r="Q12" s="4">
        <v>34695213</v>
      </c>
    </row>
    <row r="13" spans="1:17" ht="13.5">
      <c r="A13" s="19" t="s">
        <v>30</v>
      </c>
      <c r="B13" s="25"/>
      <c r="C13" s="3">
        <v>1594283</v>
      </c>
      <c r="D13" s="3">
        <v>1594283</v>
      </c>
      <c r="E13" s="3">
        <v>1594283</v>
      </c>
      <c r="F13" s="3">
        <v>1594283</v>
      </c>
      <c r="G13" s="3">
        <v>1594283</v>
      </c>
      <c r="H13" s="3">
        <v>1594283</v>
      </c>
      <c r="I13" s="3">
        <v>1594283</v>
      </c>
      <c r="J13" s="3">
        <v>1594283</v>
      </c>
      <c r="K13" s="3">
        <v>1594283</v>
      </c>
      <c r="L13" s="3">
        <v>1594283</v>
      </c>
      <c r="M13" s="3">
        <v>1594283</v>
      </c>
      <c r="N13" s="4">
        <v>1594311</v>
      </c>
      <c r="O13" s="6">
        <v>19131424</v>
      </c>
      <c r="P13" s="3">
        <v>20150195</v>
      </c>
      <c r="Q13" s="4">
        <v>21223264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566136</v>
      </c>
      <c r="D15" s="3">
        <v>566136</v>
      </c>
      <c r="E15" s="3">
        <v>566136</v>
      </c>
      <c r="F15" s="3">
        <v>566136</v>
      </c>
      <c r="G15" s="3">
        <v>566136</v>
      </c>
      <c r="H15" s="3">
        <v>566136</v>
      </c>
      <c r="I15" s="3">
        <v>566136</v>
      </c>
      <c r="J15" s="3">
        <v>566136</v>
      </c>
      <c r="K15" s="3">
        <v>566136</v>
      </c>
      <c r="L15" s="3">
        <v>566136</v>
      </c>
      <c r="M15" s="3">
        <v>566136</v>
      </c>
      <c r="N15" s="4">
        <v>566152</v>
      </c>
      <c r="O15" s="6">
        <v>6793648</v>
      </c>
      <c r="P15" s="3">
        <v>7133331</v>
      </c>
      <c r="Q15" s="4">
        <v>7489997</v>
      </c>
    </row>
    <row r="16" spans="1:17" ht="13.5">
      <c r="A16" s="19" t="s">
        <v>33</v>
      </c>
      <c r="B16" s="25"/>
      <c r="C16" s="3">
        <v>861205</v>
      </c>
      <c r="D16" s="3">
        <v>861205</v>
      </c>
      <c r="E16" s="3">
        <v>861205</v>
      </c>
      <c r="F16" s="3">
        <v>861205</v>
      </c>
      <c r="G16" s="3">
        <v>861205</v>
      </c>
      <c r="H16" s="3">
        <v>861205</v>
      </c>
      <c r="I16" s="3">
        <v>861205</v>
      </c>
      <c r="J16" s="3">
        <v>861205</v>
      </c>
      <c r="K16" s="3">
        <v>861205</v>
      </c>
      <c r="L16" s="3">
        <v>861205</v>
      </c>
      <c r="M16" s="3">
        <v>861205</v>
      </c>
      <c r="N16" s="4">
        <v>861226</v>
      </c>
      <c r="O16" s="6">
        <v>10334481</v>
      </c>
      <c r="P16" s="3">
        <v>10851204</v>
      </c>
      <c r="Q16" s="4">
        <v>11393766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37674999</v>
      </c>
      <c r="D18" s="3">
        <v>37674999</v>
      </c>
      <c r="E18" s="3">
        <v>37674999</v>
      </c>
      <c r="F18" s="3">
        <v>37674999</v>
      </c>
      <c r="G18" s="3">
        <v>37674999</v>
      </c>
      <c r="H18" s="3">
        <v>37674999</v>
      </c>
      <c r="I18" s="3">
        <v>37674999</v>
      </c>
      <c r="J18" s="3">
        <v>37674999</v>
      </c>
      <c r="K18" s="3">
        <v>37674999</v>
      </c>
      <c r="L18" s="3">
        <v>37674999</v>
      </c>
      <c r="M18" s="3">
        <v>37674999</v>
      </c>
      <c r="N18" s="4">
        <v>37675011</v>
      </c>
      <c r="O18" s="6">
        <v>452100000</v>
      </c>
      <c r="P18" s="3">
        <v>481933000</v>
      </c>
      <c r="Q18" s="4">
        <v>516814000</v>
      </c>
    </row>
    <row r="19" spans="1:17" ht="13.5">
      <c r="A19" s="19" t="s">
        <v>36</v>
      </c>
      <c r="B19" s="25"/>
      <c r="C19" s="22">
        <v>307417</v>
      </c>
      <c r="D19" s="22">
        <v>307417</v>
      </c>
      <c r="E19" s="22">
        <v>307417</v>
      </c>
      <c r="F19" s="22">
        <v>307417</v>
      </c>
      <c r="G19" s="22">
        <v>307417</v>
      </c>
      <c r="H19" s="22">
        <v>307417</v>
      </c>
      <c r="I19" s="22">
        <v>307417</v>
      </c>
      <c r="J19" s="22">
        <v>307417</v>
      </c>
      <c r="K19" s="22">
        <v>307417</v>
      </c>
      <c r="L19" s="22">
        <v>307417</v>
      </c>
      <c r="M19" s="22">
        <v>307417</v>
      </c>
      <c r="N19" s="23">
        <v>307686</v>
      </c>
      <c r="O19" s="24">
        <v>3689273</v>
      </c>
      <c r="P19" s="22">
        <v>3873739</v>
      </c>
      <c r="Q19" s="23">
        <v>4067423</v>
      </c>
    </row>
    <row r="20" spans="1:17" ht="13.5">
      <c r="A20" s="19" t="s">
        <v>37</v>
      </c>
      <c r="B20" s="25"/>
      <c r="C20" s="3">
        <v>2109761</v>
      </c>
      <c r="D20" s="3">
        <v>2109761</v>
      </c>
      <c r="E20" s="3">
        <v>2109761</v>
      </c>
      <c r="F20" s="3">
        <v>2109761</v>
      </c>
      <c r="G20" s="3">
        <v>2109761</v>
      </c>
      <c r="H20" s="3">
        <v>2109761</v>
      </c>
      <c r="I20" s="3">
        <v>2109761</v>
      </c>
      <c r="J20" s="3">
        <v>2109761</v>
      </c>
      <c r="K20" s="3">
        <v>2109761</v>
      </c>
      <c r="L20" s="3">
        <v>2109761</v>
      </c>
      <c r="M20" s="3">
        <v>2109761</v>
      </c>
      <c r="N20" s="26">
        <v>2109768</v>
      </c>
      <c r="O20" s="6">
        <v>25317139</v>
      </c>
      <c r="P20" s="3">
        <v>26582996</v>
      </c>
      <c r="Q20" s="4">
        <v>27912146</v>
      </c>
    </row>
    <row r="21" spans="1:17" ht="25.5">
      <c r="A21" s="27" t="s">
        <v>38</v>
      </c>
      <c r="B21" s="28"/>
      <c r="C21" s="29">
        <f aca="true" t="shared" si="0" ref="C21:Q21">SUM(C5:C20)</f>
        <v>86750481</v>
      </c>
      <c r="D21" s="29">
        <f t="shared" si="0"/>
        <v>86750481</v>
      </c>
      <c r="E21" s="29">
        <f t="shared" si="0"/>
        <v>86750481</v>
      </c>
      <c r="F21" s="29">
        <f>SUM(F5:F20)</f>
        <v>86750481</v>
      </c>
      <c r="G21" s="29">
        <f>SUM(G5:G20)</f>
        <v>86750481</v>
      </c>
      <c r="H21" s="29">
        <f>SUM(H5:H20)</f>
        <v>86750481</v>
      </c>
      <c r="I21" s="29">
        <f>SUM(I5:I20)</f>
        <v>86750481</v>
      </c>
      <c r="J21" s="29">
        <f t="shared" si="0"/>
        <v>86750481</v>
      </c>
      <c r="K21" s="29">
        <f>SUM(K5:K20)</f>
        <v>86750481</v>
      </c>
      <c r="L21" s="29">
        <f>SUM(L5:L20)</f>
        <v>86750481</v>
      </c>
      <c r="M21" s="29">
        <f>SUM(M5:M20)</f>
        <v>86750481</v>
      </c>
      <c r="N21" s="30">
        <f t="shared" si="0"/>
        <v>86751193</v>
      </c>
      <c r="O21" s="31">
        <f t="shared" si="0"/>
        <v>1041006484</v>
      </c>
      <c r="P21" s="29">
        <f t="shared" si="0"/>
        <v>1102416669</v>
      </c>
      <c r="Q21" s="32">
        <f t="shared" si="0"/>
        <v>1170568829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31580382</v>
      </c>
      <c r="D24" s="3">
        <v>31580382</v>
      </c>
      <c r="E24" s="3">
        <v>31580382</v>
      </c>
      <c r="F24" s="3">
        <v>31580382</v>
      </c>
      <c r="G24" s="3">
        <v>31580382</v>
      </c>
      <c r="H24" s="3">
        <v>31580382</v>
      </c>
      <c r="I24" s="3">
        <v>31580382</v>
      </c>
      <c r="J24" s="3">
        <v>31580382</v>
      </c>
      <c r="K24" s="3">
        <v>31580382</v>
      </c>
      <c r="L24" s="3">
        <v>31580382</v>
      </c>
      <c r="M24" s="3">
        <v>31580382</v>
      </c>
      <c r="N24" s="36">
        <v>31577124</v>
      </c>
      <c r="O24" s="6">
        <v>378961326</v>
      </c>
      <c r="P24" s="3">
        <v>398313601</v>
      </c>
      <c r="Q24" s="4">
        <v>427189736</v>
      </c>
    </row>
    <row r="25" spans="1:17" ht="13.5">
      <c r="A25" s="21" t="s">
        <v>41</v>
      </c>
      <c r="B25" s="20"/>
      <c r="C25" s="3">
        <v>2100530</v>
      </c>
      <c r="D25" s="3">
        <v>2100530</v>
      </c>
      <c r="E25" s="3">
        <v>2100530</v>
      </c>
      <c r="F25" s="3">
        <v>2100530</v>
      </c>
      <c r="G25" s="3">
        <v>2100530</v>
      </c>
      <c r="H25" s="3">
        <v>2100530</v>
      </c>
      <c r="I25" s="3">
        <v>2100530</v>
      </c>
      <c r="J25" s="3">
        <v>2100530</v>
      </c>
      <c r="K25" s="3">
        <v>2100530</v>
      </c>
      <c r="L25" s="3">
        <v>2100530</v>
      </c>
      <c r="M25" s="3">
        <v>2100530</v>
      </c>
      <c r="N25" s="4">
        <v>2100451</v>
      </c>
      <c r="O25" s="6">
        <v>25206281</v>
      </c>
      <c r="P25" s="3">
        <v>26883549</v>
      </c>
      <c r="Q25" s="4">
        <v>28655308</v>
      </c>
    </row>
    <row r="26" spans="1:17" ht="13.5">
      <c r="A26" s="21" t="s">
        <v>42</v>
      </c>
      <c r="B26" s="20"/>
      <c r="C26" s="3">
        <v>583334</v>
      </c>
      <c r="D26" s="3">
        <v>583334</v>
      </c>
      <c r="E26" s="3">
        <v>583334</v>
      </c>
      <c r="F26" s="3">
        <v>583334</v>
      </c>
      <c r="G26" s="3">
        <v>583334</v>
      </c>
      <c r="H26" s="3">
        <v>583334</v>
      </c>
      <c r="I26" s="3">
        <v>583334</v>
      </c>
      <c r="J26" s="3">
        <v>583334</v>
      </c>
      <c r="K26" s="3">
        <v>583334</v>
      </c>
      <c r="L26" s="3">
        <v>583334</v>
      </c>
      <c r="M26" s="3">
        <v>583334</v>
      </c>
      <c r="N26" s="4">
        <v>583326</v>
      </c>
      <c r="O26" s="6">
        <v>7000000</v>
      </c>
      <c r="P26" s="3">
        <v>7378000</v>
      </c>
      <c r="Q26" s="4">
        <v>7776412</v>
      </c>
    </row>
    <row r="27" spans="1:17" ht="13.5">
      <c r="A27" s="21" t="s">
        <v>43</v>
      </c>
      <c r="B27" s="20"/>
      <c r="C27" s="3">
        <v>6574524</v>
      </c>
      <c r="D27" s="3">
        <v>6574524</v>
      </c>
      <c r="E27" s="3">
        <v>6574524</v>
      </c>
      <c r="F27" s="3">
        <v>6574524</v>
      </c>
      <c r="G27" s="3">
        <v>6574524</v>
      </c>
      <c r="H27" s="3">
        <v>6574524</v>
      </c>
      <c r="I27" s="3">
        <v>6574524</v>
      </c>
      <c r="J27" s="3">
        <v>6574524</v>
      </c>
      <c r="K27" s="3">
        <v>6574524</v>
      </c>
      <c r="L27" s="3">
        <v>6574524</v>
      </c>
      <c r="M27" s="3">
        <v>6574524</v>
      </c>
      <c r="N27" s="36">
        <v>6573348</v>
      </c>
      <c r="O27" s="6">
        <v>78893112</v>
      </c>
      <c r="P27" s="3">
        <v>82619285</v>
      </c>
      <c r="Q27" s="4">
        <v>87078193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23384819</v>
      </c>
      <c r="D29" s="3">
        <v>23384819</v>
      </c>
      <c r="E29" s="3">
        <v>23384819</v>
      </c>
      <c r="F29" s="3">
        <v>23384819</v>
      </c>
      <c r="G29" s="3">
        <v>23384819</v>
      </c>
      <c r="H29" s="3">
        <v>23384819</v>
      </c>
      <c r="I29" s="3">
        <v>23384819</v>
      </c>
      <c r="J29" s="3">
        <v>23384819</v>
      </c>
      <c r="K29" s="3">
        <v>23384819</v>
      </c>
      <c r="L29" s="3">
        <v>23384819</v>
      </c>
      <c r="M29" s="3">
        <v>23384819</v>
      </c>
      <c r="N29" s="36">
        <v>23384628</v>
      </c>
      <c r="O29" s="6">
        <v>280617637</v>
      </c>
      <c r="P29" s="3">
        <v>295622163</v>
      </c>
      <c r="Q29" s="4">
        <v>311585420</v>
      </c>
    </row>
    <row r="30" spans="1:17" ht="13.5">
      <c r="A30" s="21" t="s">
        <v>46</v>
      </c>
      <c r="B30" s="20"/>
      <c r="C30" s="3">
        <v>1522945</v>
      </c>
      <c r="D30" s="3">
        <v>1522945</v>
      </c>
      <c r="E30" s="3">
        <v>1522945</v>
      </c>
      <c r="F30" s="3">
        <v>1522945</v>
      </c>
      <c r="G30" s="3">
        <v>1522945</v>
      </c>
      <c r="H30" s="3">
        <v>1522945</v>
      </c>
      <c r="I30" s="3">
        <v>1522945</v>
      </c>
      <c r="J30" s="3">
        <v>1522945</v>
      </c>
      <c r="K30" s="3">
        <v>1522945</v>
      </c>
      <c r="L30" s="3">
        <v>1522945</v>
      </c>
      <c r="M30" s="3">
        <v>1522945</v>
      </c>
      <c r="N30" s="4">
        <v>1522084</v>
      </c>
      <c r="O30" s="6">
        <v>18274479</v>
      </c>
      <c r="P30" s="3">
        <v>22022964</v>
      </c>
      <c r="Q30" s="4">
        <v>23210672</v>
      </c>
    </row>
    <row r="31" spans="1:17" ht="13.5">
      <c r="A31" s="21" t="s">
        <v>47</v>
      </c>
      <c r="B31" s="20"/>
      <c r="C31" s="3">
        <v>14671939</v>
      </c>
      <c r="D31" s="3">
        <v>14671939</v>
      </c>
      <c r="E31" s="3">
        <v>14671939</v>
      </c>
      <c r="F31" s="3">
        <v>14671939</v>
      </c>
      <c r="G31" s="3">
        <v>14671939</v>
      </c>
      <c r="H31" s="3">
        <v>14671939</v>
      </c>
      <c r="I31" s="3">
        <v>14671939</v>
      </c>
      <c r="J31" s="3">
        <v>14671939</v>
      </c>
      <c r="K31" s="3">
        <v>14671939</v>
      </c>
      <c r="L31" s="3">
        <v>14671939</v>
      </c>
      <c r="M31" s="3">
        <v>14671939</v>
      </c>
      <c r="N31" s="36">
        <v>14670488</v>
      </c>
      <c r="O31" s="6">
        <v>176061817</v>
      </c>
      <c r="P31" s="3">
        <v>184397682</v>
      </c>
      <c r="Q31" s="4">
        <v>193551141</v>
      </c>
    </row>
    <row r="32" spans="1:17" ht="13.5">
      <c r="A32" s="21" t="s">
        <v>35</v>
      </c>
      <c r="B32" s="20"/>
      <c r="C32" s="3">
        <v>112304</v>
      </c>
      <c r="D32" s="3">
        <v>112304</v>
      </c>
      <c r="E32" s="3">
        <v>112304</v>
      </c>
      <c r="F32" s="3">
        <v>112304</v>
      </c>
      <c r="G32" s="3">
        <v>112304</v>
      </c>
      <c r="H32" s="3">
        <v>112304</v>
      </c>
      <c r="I32" s="3">
        <v>112304</v>
      </c>
      <c r="J32" s="3">
        <v>112304</v>
      </c>
      <c r="K32" s="3">
        <v>112304</v>
      </c>
      <c r="L32" s="3">
        <v>112304</v>
      </c>
      <c r="M32" s="3">
        <v>112304</v>
      </c>
      <c r="N32" s="4">
        <v>112258</v>
      </c>
      <c r="O32" s="6">
        <v>1347602</v>
      </c>
      <c r="P32" s="3">
        <v>1420373</v>
      </c>
      <c r="Q32" s="4">
        <v>1497073</v>
      </c>
    </row>
    <row r="33" spans="1:17" ht="13.5">
      <c r="A33" s="21" t="s">
        <v>48</v>
      </c>
      <c r="B33" s="20"/>
      <c r="C33" s="3">
        <v>6151510</v>
      </c>
      <c r="D33" s="3">
        <v>6151510</v>
      </c>
      <c r="E33" s="3">
        <v>6151510</v>
      </c>
      <c r="F33" s="3">
        <v>6151510</v>
      </c>
      <c r="G33" s="3">
        <v>6151510</v>
      </c>
      <c r="H33" s="3">
        <v>6151510</v>
      </c>
      <c r="I33" s="3">
        <v>6151510</v>
      </c>
      <c r="J33" s="3">
        <v>6151510</v>
      </c>
      <c r="K33" s="3">
        <v>6151510</v>
      </c>
      <c r="L33" s="3">
        <v>6151510</v>
      </c>
      <c r="M33" s="3">
        <v>6151510</v>
      </c>
      <c r="N33" s="4">
        <v>6148378</v>
      </c>
      <c r="O33" s="6">
        <v>73814988</v>
      </c>
      <c r="P33" s="3">
        <v>74460787</v>
      </c>
      <c r="Q33" s="4">
        <v>78567120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86682287</v>
      </c>
      <c r="D35" s="29">
        <f t="shared" si="1"/>
        <v>86682287</v>
      </c>
      <c r="E35" s="29">
        <f t="shared" si="1"/>
        <v>86682287</v>
      </c>
      <c r="F35" s="29">
        <f>SUM(F24:F34)</f>
        <v>86682287</v>
      </c>
      <c r="G35" s="29">
        <f>SUM(G24:G34)</f>
        <v>86682287</v>
      </c>
      <c r="H35" s="29">
        <f>SUM(H24:H34)</f>
        <v>86682287</v>
      </c>
      <c r="I35" s="29">
        <f>SUM(I24:I34)</f>
        <v>86682287</v>
      </c>
      <c r="J35" s="29">
        <f t="shared" si="1"/>
        <v>86682287</v>
      </c>
      <c r="K35" s="29">
        <f>SUM(K24:K34)</f>
        <v>86682287</v>
      </c>
      <c r="L35" s="29">
        <f>SUM(L24:L34)</f>
        <v>86682287</v>
      </c>
      <c r="M35" s="29">
        <f>SUM(M24:M34)</f>
        <v>86682287</v>
      </c>
      <c r="N35" s="32">
        <f t="shared" si="1"/>
        <v>86672085</v>
      </c>
      <c r="O35" s="31">
        <f t="shared" si="1"/>
        <v>1040177242</v>
      </c>
      <c r="P35" s="29">
        <f t="shared" si="1"/>
        <v>1093118404</v>
      </c>
      <c r="Q35" s="32">
        <f t="shared" si="1"/>
        <v>1159111075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68194</v>
      </c>
      <c r="D37" s="42">
        <f t="shared" si="2"/>
        <v>68194</v>
      </c>
      <c r="E37" s="42">
        <f t="shared" si="2"/>
        <v>68194</v>
      </c>
      <c r="F37" s="42">
        <f>+F21-F35</f>
        <v>68194</v>
      </c>
      <c r="G37" s="42">
        <f>+G21-G35</f>
        <v>68194</v>
      </c>
      <c r="H37" s="42">
        <f>+H21-H35</f>
        <v>68194</v>
      </c>
      <c r="I37" s="42">
        <f>+I21-I35</f>
        <v>68194</v>
      </c>
      <c r="J37" s="42">
        <f t="shared" si="2"/>
        <v>68194</v>
      </c>
      <c r="K37" s="42">
        <f>+K21-K35</f>
        <v>68194</v>
      </c>
      <c r="L37" s="42">
        <f>+L21-L35</f>
        <v>68194</v>
      </c>
      <c r="M37" s="42">
        <f>+M21-M35</f>
        <v>68194</v>
      </c>
      <c r="N37" s="43">
        <f t="shared" si="2"/>
        <v>79108</v>
      </c>
      <c r="O37" s="44">
        <f t="shared" si="2"/>
        <v>829242</v>
      </c>
      <c r="P37" s="42">
        <f t="shared" si="2"/>
        <v>9298265</v>
      </c>
      <c r="Q37" s="43">
        <f t="shared" si="2"/>
        <v>11457754</v>
      </c>
    </row>
    <row r="38" spans="1:17" ht="21" customHeight="1">
      <c r="A38" s="45" t="s">
        <v>52</v>
      </c>
      <c r="B38" s="25"/>
      <c r="C38" s="3">
        <v>33872916</v>
      </c>
      <c r="D38" s="3">
        <v>33872916</v>
      </c>
      <c r="E38" s="3">
        <v>33872916</v>
      </c>
      <c r="F38" s="3">
        <v>33872916</v>
      </c>
      <c r="G38" s="3">
        <v>33872916</v>
      </c>
      <c r="H38" s="3">
        <v>33872916</v>
      </c>
      <c r="I38" s="3">
        <v>33872916</v>
      </c>
      <c r="J38" s="3">
        <v>33872916</v>
      </c>
      <c r="K38" s="3">
        <v>33872916</v>
      </c>
      <c r="L38" s="3">
        <v>33872916</v>
      </c>
      <c r="M38" s="3">
        <v>33872916</v>
      </c>
      <c r="N38" s="4">
        <v>33872924</v>
      </c>
      <c r="O38" s="6">
        <v>406475000</v>
      </c>
      <c r="P38" s="3">
        <v>466606000</v>
      </c>
      <c r="Q38" s="4">
        <v>540204000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6000000</v>
      </c>
      <c r="D40" s="46">
        <v>6000000</v>
      </c>
      <c r="E40" s="46">
        <v>6000000</v>
      </c>
      <c r="F40" s="46">
        <v>6000000</v>
      </c>
      <c r="G40" s="46">
        <v>6000000</v>
      </c>
      <c r="H40" s="46">
        <v>6000000</v>
      </c>
      <c r="I40" s="46">
        <v>6000000</v>
      </c>
      <c r="J40" s="46">
        <v>6000000</v>
      </c>
      <c r="K40" s="46">
        <v>6000000</v>
      </c>
      <c r="L40" s="46">
        <v>6000000</v>
      </c>
      <c r="M40" s="46">
        <v>6000000</v>
      </c>
      <c r="N40" s="47">
        <v>6000000</v>
      </c>
      <c r="O40" s="48">
        <v>72000000</v>
      </c>
      <c r="P40" s="46">
        <v>72000000</v>
      </c>
      <c r="Q40" s="47">
        <v>72000000</v>
      </c>
    </row>
    <row r="41" spans="1:17" ht="25.5">
      <c r="A41" s="49" t="s">
        <v>55</v>
      </c>
      <c r="B41" s="25"/>
      <c r="C41" s="50">
        <f aca="true" t="shared" si="3" ref="C41:Q41">SUM(C37:C40)</f>
        <v>39941110</v>
      </c>
      <c r="D41" s="50">
        <f t="shared" si="3"/>
        <v>39941110</v>
      </c>
      <c r="E41" s="50">
        <f t="shared" si="3"/>
        <v>39941110</v>
      </c>
      <c r="F41" s="50">
        <f>SUM(F37:F40)</f>
        <v>39941110</v>
      </c>
      <c r="G41" s="50">
        <f>SUM(G37:G40)</f>
        <v>39941110</v>
      </c>
      <c r="H41" s="50">
        <f>SUM(H37:H40)</f>
        <v>39941110</v>
      </c>
      <c r="I41" s="50">
        <f>SUM(I37:I40)</f>
        <v>39941110</v>
      </c>
      <c r="J41" s="50">
        <f t="shared" si="3"/>
        <v>39941110</v>
      </c>
      <c r="K41" s="50">
        <f>SUM(K37:K40)</f>
        <v>39941110</v>
      </c>
      <c r="L41" s="50">
        <f>SUM(L37:L40)</f>
        <v>39941110</v>
      </c>
      <c r="M41" s="50">
        <f>SUM(M37:M40)</f>
        <v>39941110</v>
      </c>
      <c r="N41" s="51">
        <f t="shared" si="3"/>
        <v>39952032</v>
      </c>
      <c r="O41" s="52">
        <f t="shared" si="3"/>
        <v>479304242</v>
      </c>
      <c r="P41" s="50">
        <f t="shared" si="3"/>
        <v>547904265</v>
      </c>
      <c r="Q41" s="51">
        <f t="shared" si="3"/>
        <v>623661754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39941110</v>
      </c>
      <c r="D43" s="57">
        <f t="shared" si="4"/>
        <v>39941110</v>
      </c>
      <c r="E43" s="57">
        <f t="shared" si="4"/>
        <v>39941110</v>
      </c>
      <c r="F43" s="57">
        <f>+F41-F42</f>
        <v>39941110</v>
      </c>
      <c r="G43" s="57">
        <f>+G41-G42</f>
        <v>39941110</v>
      </c>
      <c r="H43" s="57">
        <f>+H41-H42</f>
        <v>39941110</v>
      </c>
      <c r="I43" s="57">
        <f>+I41-I42</f>
        <v>39941110</v>
      </c>
      <c r="J43" s="57">
        <f t="shared" si="4"/>
        <v>39941110</v>
      </c>
      <c r="K43" s="57">
        <f>+K41-K42</f>
        <v>39941110</v>
      </c>
      <c r="L43" s="57">
        <f>+L41-L42</f>
        <v>39941110</v>
      </c>
      <c r="M43" s="57">
        <f>+M41-M42</f>
        <v>39941110</v>
      </c>
      <c r="N43" s="58">
        <f t="shared" si="4"/>
        <v>39952032</v>
      </c>
      <c r="O43" s="59">
        <f t="shared" si="4"/>
        <v>479304242</v>
      </c>
      <c r="P43" s="57">
        <f t="shared" si="4"/>
        <v>547904265</v>
      </c>
      <c r="Q43" s="58">
        <f t="shared" si="4"/>
        <v>623661754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39941110</v>
      </c>
      <c r="D45" s="50">
        <f t="shared" si="5"/>
        <v>39941110</v>
      </c>
      <c r="E45" s="50">
        <f t="shared" si="5"/>
        <v>39941110</v>
      </c>
      <c r="F45" s="50">
        <f>SUM(F43:F44)</f>
        <v>39941110</v>
      </c>
      <c r="G45" s="50">
        <f>SUM(G43:G44)</f>
        <v>39941110</v>
      </c>
      <c r="H45" s="50">
        <f>SUM(H43:H44)</f>
        <v>39941110</v>
      </c>
      <c r="I45" s="50">
        <f>SUM(I43:I44)</f>
        <v>39941110</v>
      </c>
      <c r="J45" s="50">
        <f t="shared" si="5"/>
        <v>39941110</v>
      </c>
      <c r="K45" s="50">
        <f>SUM(K43:K44)</f>
        <v>39941110</v>
      </c>
      <c r="L45" s="50">
        <f>SUM(L43:L44)</f>
        <v>39941110</v>
      </c>
      <c r="M45" s="50">
        <f>SUM(M43:M44)</f>
        <v>39941110</v>
      </c>
      <c r="N45" s="51">
        <f t="shared" si="5"/>
        <v>39952032</v>
      </c>
      <c r="O45" s="52">
        <f t="shared" si="5"/>
        <v>479304242</v>
      </c>
      <c r="P45" s="50">
        <f t="shared" si="5"/>
        <v>547904265</v>
      </c>
      <c r="Q45" s="51">
        <f t="shared" si="5"/>
        <v>623661754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39941110</v>
      </c>
      <c r="D47" s="63">
        <f t="shared" si="6"/>
        <v>39941110</v>
      </c>
      <c r="E47" s="63">
        <f t="shared" si="6"/>
        <v>39941110</v>
      </c>
      <c r="F47" s="63">
        <f>SUM(F45:F46)</f>
        <v>39941110</v>
      </c>
      <c r="G47" s="63">
        <f>SUM(G45:G46)</f>
        <v>39941110</v>
      </c>
      <c r="H47" s="63">
        <f>SUM(H45:H46)</f>
        <v>39941110</v>
      </c>
      <c r="I47" s="63">
        <f>SUM(I45:I46)</f>
        <v>39941110</v>
      </c>
      <c r="J47" s="63">
        <f t="shared" si="6"/>
        <v>39941110</v>
      </c>
      <c r="K47" s="63">
        <f>SUM(K45:K46)</f>
        <v>39941110</v>
      </c>
      <c r="L47" s="63">
        <f>SUM(L45:L46)</f>
        <v>39941110</v>
      </c>
      <c r="M47" s="63">
        <f>SUM(M45:M46)</f>
        <v>39941110</v>
      </c>
      <c r="N47" s="64">
        <f t="shared" si="6"/>
        <v>39952032</v>
      </c>
      <c r="O47" s="65">
        <f t="shared" si="6"/>
        <v>479304242</v>
      </c>
      <c r="P47" s="63">
        <f t="shared" si="6"/>
        <v>547904265</v>
      </c>
      <c r="Q47" s="66">
        <f t="shared" si="6"/>
        <v>623661754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7109375" style="0" customWidth="1"/>
    <col min="3" max="17" width="11.7109375" style="0" customWidth="1"/>
  </cols>
  <sheetData>
    <row r="1" spans="1:1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10714615</v>
      </c>
      <c r="D5" s="3">
        <v>10714615</v>
      </c>
      <c r="E5" s="3">
        <v>10714615</v>
      </c>
      <c r="F5" s="3">
        <v>10714615</v>
      </c>
      <c r="G5" s="3">
        <v>10714615</v>
      </c>
      <c r="H5" s="3">
        <v>10714615</v>
      </c>
      <c r="I5" s="3">
        <v>10714615</v>
      </c>
      <c r="J5" s="3">
        <v>10714615</v>
      </c>
      <c r="K5" s="3">
        <v>10714615</v>
      </c>
      <c r="L5" s="3">
        <v>10714615</v>
      </c>
      <c r="M5" s="3">
        <v>10714615</v>
      </c>
      <c r="N5" s="4">
        <v>10714615</v>
      </c>
      <c r="O5" s="5">
        <v>128575380</v>
      </c>
      <c r="P5" s="3">
        <v>135518460</v>
      </c>
      <c r="Q5" s="4">
        <v>142836444</v>
      </c>
    </row>
    <row r="6" spans="1:17" ht="13.5">
      <c r="A6" s="19" t="s">
        <v>24</v>
      </c>
      <c r="B6" s="20"/>
      <c r="C6" s="3">
        <v>13246505</v>
      </c>
      <c r="D6" s="3">
        <v>13246505</v>
      </c>
      <c r="E6" s="3">
        <v>13246505</v>
      </c>
      <c r="F6" s="3">
        <v>13246505</v>
      </c>
      <c r="G6" s="3">
        <v>13246505</v>
      </c>
      <c r="H6" s="3">
        <v>13246505</v>
      </c>
      <c r="I6" s="3">
        <v>13246505</v>
      </c>
      <c r="J6" s="3">
        <v>13246505</v>
      </c>
      <c r="K6" s="3">
        <v>13246505</v>
      </c>
      <c r="L6" s="3">
        <v>13246505</v>
      </c>
      <c r="M6" s="3">
        <v>13246505</v>
      </c>
      <c r="N6" s="4">
        <v>13246505</v>
      </c>
      <c r="O6" s="6">
        <v>158958060</v>
      </c>
      <c r="P6" s="3">
        <v>167541804</v>
      </c>
      <c r="Q6" s="4">
        <v>176589048</v>
      </c>
    </row>
    <row r="7" spans="1:17" ht="13.5">
      <c r="A7" s="21" t="s">
        <v>25</v>
      </c>
      <c r="B7" s="20"/>
      <c r="C7" s="3">
        <v>5566965</v>
      </c>
      <c r="D7" s="3">
        <v>5566965</v>
      </c>
      <c r="E7" s="3">
        <v>5566965</v>
      </c>
      <c r="F7" s="3">
        <v>5566965</v>
      </c>
      <c r="G7" s="3">
        <v>5566965</v>
      </c>
      <c r="H7" s="3">
        <v>5566965</v>
      </c>
      <c r="I7" s="3">
        <v>5566965</v>
      </c>
      <c r="J7" s="3">
        <v>5566965</v>
      </c>
      <c r="K7" s="3">
        <v>5566965</v>
      </c>
      <c r="L7" s="3">
        <v>5566965</v>
      </c>
      <c r="M7" s="3">
        <v>5566965</v>
      </c>
      <c r="N7" s="4">
        <v>5566965</v>
      </c>
      <c r="O7" s="6">
        <v>66803580</v>
      </c>
      <c r="P7" s="3">
        <v>70410972</v>
      </c>
      <c r="Q7" s="4">
        <v>74213172</v>
      </c>
    </row>
    <row r="8" spans="1:17" ht="13.5">
      <c r="A8" s="21" t="s">
        <v>26</v>
      </c>
      <c r="B8" s="20"/>
      <c r="C8" s="3">
        <v>1418028</v>
      </c>
      <c r="D8" s="3">
        <v>1418028</v>
      </c>
      <c r="E8" s="3">
        <v>1418028</v>
      </c>
      <c r="F8" s="3">
        <v>1418028</v>
      </c>
      <c r="G8" s="3">
        <v>1418028</v>
      </c>
      <c r="H8" s="3">
        <v>1418028</v>
      </c>
      <c r="I8" s="3">
        <v>1418028</v>
      </c>
      <c r="J8" s="3">
        <v>1418028</v>
      </c>
      <c r="K8" s="3">
        <v>1418028</v>
      </c>
      <c r="L8" s="3">
        <v>1418028</v>
      </c>
      <c r="M8" s="3">
        <v>1418028</v>
      </c>
      <c r="N8" s="4">
        <v>1418028</v>
      </c>
      <c r="O8" s="6">
        <v>17016336</v>
      </c>
      <c r="P8" s="3">
        <v>17935224</v>
      </c>
      <c r="Q8" s="4">
        <v>18903720</v>
      </c>
    </row>
    <row r="9" spans="1:17" ht="13.5">
      <c r="A9" s="21" t="s">
        <v>27</v>
      </c>
      <c r="B9" s="20"/>
      <c r="C9" s="22">
        <v>1650167</v>
      </c>
      <c r="D9" s="22">
        <v>1650167</v>
      </c>
      <c r="E9" s="22">
        <v>1650167</v>
      </c>
      <c r="F9" s="22">
        <v>1650167</v>
      </c>
      <c r="G9" s="22">
        <v>1650167</v>
      </c>
      <c r="H9" s="22">
        <v>1650167</v>
      </c>
      <c r="I9" s="22">
        <v>1650167</v>
      </c>
      <c r="J9" s="22">
        <v>1650167</v>
      </c>
      <c r="K9" s="22">
        <v>1650167</v>
      </c>
      <c r="L9" s="22">
        <v>1650167</v>
      </c>
      <c r="M9" s="22">
        <v>1650167</v>
      </c>
      <c r="N9" s="23">
        <v>1650167</v>
      </c>
      <c r="O9" s="24">
        <v>19802004</v>
      </c>
      <c r="P9" s="22">
        <v>20871312</v>
      </c>
      <c r="Q9" s="23">
        <v>21998364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36024</v>
      </c>
      <c r="D11" s="3">
        <v>36024</v>
      </c>
      <c r="E11" s="3">
        <v>36024</v>
      </c>
      <c r="F11" s="3">
        <v>36024</v>
      </c>
      <c r="G11" s="3">
        <v>36024</v>
      </c>
      <c r="H11" s="3">
        <v>36024</v>
      </c>
      <c r="I11" s="3">
        <v>36024</v>
      </c>
      <c r="J11" s="3">
        <v>36024</v>
      </c>
      <c r="K11" s="3">
        <v>36024</v>
      </c>
      <c r="L11" s="3">
        <v>36024</v>
      </c>
      <c r="M11" s="3">
        <v>36024</v>
      </c>
      <c r="N11" s="4">
        <v>36024</v>
      </c>
      <c r="O11" s="6">
        <v>432288</v>
      </c>
      <c r="P11" s="3">
        <v>462552</v>
      </c>
      <c r="Q11" s="4">
        <v>490284</v>
      </c>
    </row>
    <row r="12" spans="1:17" ht="13.5">
      <c r="A12" s="19" t="s">
        <v>29</v>
      </c>
      <c r="B12" s="25"/>
      <c r="C12" s="3">
        <v>91667</v>
      </c>
      <c r="D12" s="3">
        <v>91667</v>
      </c>
      <c r="E12" s="3">
        <v>91667</v>
      </c>
      <c r="F12" s="3">
        <v>91667</v>
      </c>
      <c r="G12" s="3">
        <v>91667</v>
      </c>
      <c r="H12" s="3">
        <v>91667</v>
      </c>
      <c r="I12" s="3">
        <v>91667</v>
      </c>
      <c r="J12" s="3">
        <v>91667</v>
      </c>
      <c r="K12" s="3">
        <v>91667</v>
      </c>
      <c r="L12" s="3">
        <v>91667</v>
      </c>
      <c r="M12" s="3">
        <v>91667</v>
      </c>
      <c r="N12" s="4">
        <v>91667</v>
      </c>
      <c r="O12" s="6">
        <v>1100004</v>
      </c>
      <c r="P12" s="3">
        <v>1250004</v>
      </c>
      <c r="Q12" s="4">
        <v>1350000</v>
      </c>
    </row>
    <row r="13" spans="1:17" ht="13.5">
      <c r="A13" s="19" t="s">
        <v>30</v>
      </c>
      <c r="B13" s="25"/>
      <c r="C13" s="3">
        <v>3956329</v>
      </c>
      <c r="D13" s="3">
        <v>3956329</v>
      </c>
      <c r="E13" s="3">
        <v>3956329</v>
      </c>
      <c r="F13" s="3">
        <v>3956329</v>
      </c>
      <c r="G13" s="3">
        <v>3956329</v>
      </c>
      <c r="H13" s="3">
        <v>3956329</v>
      </c>
      <c r="I13" s="3">
        <v>3956329</v>
      </c>
      <c r="J13" s="3">
        <v>3956329</v>
      </c>
      <c r="K13" s="3">
        <v>3956329</v>
      </c>
      <c r="L13" s="3">
        <v>3956329</v>
      </c>
      <c r="M13" s="3">
        <v>3956329</v>
      </c>
      <c r="N13" s="4">
        <v>3956329</v>
      </c>
      <c r="O13" s="6">
        <v>47475948</v>
      </c>
      <c r="P13" s="3">
        <v>50799264</v>
      </c>
      <c r="Q13" s="4">
        <v>53847216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56347</v>
      </c>
      <c r="D15" s="3">
        <v>56347</v>
      </c>
      <c r="E15" s="3">
        <v>56347</v>
      </c>
      <c r="F15" s="3">
        <v>56347</v>
      </c>
      <c r="G15" s="3">
        <v>56347</v>
      </c>
      <c r="H15" s="3">
        <v>56347</v>
      </c>
      <c r="I15" s="3">
        <v>56347</v>
      </c>
      <c r="J15" s="3">
        <v>56347</v>
      </c>
      <c r="K15" s="3">
        <v>56347</v>
      </c>
      <c r="L15" s="3">
        <v>56347</v>
      </c>
      <c r="M15" s="3">
        <v>56347</v>
      </c>
      <c r="N15" s="4">
        <v>56347</v>
      </c>
      <c r="O15" s="6">
        <v>676164</v>
      </c>
      <c r="P15" s="3">
        <v>723492</v>
      </c>
      <c r="Q15" s="4">
        <v>766920</v>
      </c>
    </row>
    <row r="16" spans="1:17" ht="13.5">
      <c r="A16" s="19" t="s">
        <v>33</v>
      </c>
      <c r="B16" s="25"/>
      <c r="C16" s="3">
        <v>167948</v>
      </c>
      <c r="D16" s="3">
        <v>167948</v>
      </c>
      <c r="E16" s="3">
        <v>167948</v>
      </c>
      <c r="F16" s="3">
        <v>167948</v>
      </c>
      <c r="G16" s="3">
        <v>167948</v>
      </c>
      <c r="H16" s="3">
        <v>167948</v>
      </c>
      <c r="I16" s="3">
        <v>167948</v>
      </c>
      <c r="J16" s="3">
        <v>167948</v>
      </c>
      <c r="K16" s="3">
        <v>167948</v>
      </c>
      <c r="L16" s="3">
        <v>167948</v>
      </c>
      <c r="M16" s="3">
        <v>167948</v>
      </c>
      <c r="N16" s="4">
        <v>167948</v>
      </c>
      <c r="O16" s="6">
        <v>2015376</v>
      </c>
      <c r="P16" s="3">
        <v>2156460</v>
      </c>
      <c r="Q16" s="4">
        <v>1449996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9660241</v>
      </c>
      <c r="D18" s="3">
        <v>9660241</v>
      </c>
      <c r="E18" s="3">
        <v>9660241</v>
      </c>
      <c r="F18" s="3">
        <v>9660241</v>
      </c>
      <c r="G18" s="3">
        <v>9660241</v>
      </c>
      <c r="H18" s="3">
        <v>9660241</v>
      </c>
      <c r="I18" s="3">
        <v>9660241</v>
      </c>
      <c r="J18" s="3">
        <v>9660241</v>
      </c>
      <c r="K18" s="3">
        <v>9660241</v>
      </c>
      <c r="L18" s="3">
        <v>9660241</v>
      </c>
      <c r="M18" s="3">
        <v>9660241</v>
      </c>
      <c r="N18" s="4">
        <v>9660241</v>
      </c>
      <c r="O18" s="6">
        <v>115922892</v>
      </c>
      <c r="P18" s="3">
        <v>122238192</v>
      </c>
      <c r="Q18" s="4">
        <v>131201904</v>
      </c>
    </row>
    <row r="19" spans="1:17" ht="13.5">
      <c r="A19" s="19" t="s">
        <v>36</v>
      </c>
      <c r="B19" s="25"/>
      <c r="C19" s="22">
        <v>417956</v>
      </c>
      <c r="D19" s="22">
        <v>417956</v>
      </c>
      <c r="E19" s="22">
        <v>417956</v>
      </c>
      <c r="F19" s="22">
        <v>417956</v>
      </c>
      <c r="G19" s="22">
        <v>417956</v>
      </c>
      <c r="H19" s="22">
        <v>417956</v>
      </c>
      <c r="I19" s="22">
        <v>417956</v>
      </c>
      <c r="J19" s="22">
        <v>417956</v>
      </c>
      <c r="K19" s="22">
        <v>417956</v>
      </c>
      <c r="L19" s="22">
        <v>417956</v>
      </c>
      <c r="M19" s="22">
        <v>417956</v>
      </c>
      <c r="N19" s="23">
        <v>417956</v>
      </c>
      <c r="O19" s="24">
        <v>5015472</v>
      </c>
      <c r="P19" s="22">
        <v>5286000</v>
      </c>
      <c r="Q19" s="23">
        <v>5571756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46982792</v>
      </c>
      <c r="D21" s="29">
        <f t="shared" si="0"/>
        <v>46982792</v>
      </c>
      <c r="E21" s="29">
        <f t="shared" si="0"/>
        <v>46982792</v>
      </c>
      <c r="F21" s="29">
        <f>SUM(F5:F20)</f>
        <v>46982792</v>
      </c>
      <c r="G21" s="29">
        <f>SUM(G5:G20)</f>
        <v>46982792</v>
      </c>
      <c r="H21" s="29">
        <f>SUM(H5:H20)</f>
        <v>46982792</v>
      </c>
      <c r="I21" s="29">
        <f>SUM(I5:I20)</f>
        <v>46982792</v>
      </c>
      <c r="J21" s="29">
        <f t="shared" si="0"/>
        <v>46982792</v>
      </c>
      <c r="K21" s="29">
        <f>SUM(K5:K20)</f>
        <v>46982792</v>
      </c>
      <c r="L21" s="29">
        <f>SUM(L5:L20)</f>
        <v>46982792</v>
      </c>
      <c r="M21" s="29">
        <f>SUM(M5:M20)</f>
        <v>46982792</v>
      </c>
      <c r="N21" s="30">
        <f t="shared" si="0"/>
        <v>46982792</v>
      </c>
      <c r="O21" s="31">
        <f t="shared" si="0"/>
        <v>563793504</v>
      </c>
      <c r="P21" s="29">
        <f t="shared" si="0"/>
        <v>595193736</v>
      </c>
      <c r="Q21" s="32">
        <f t="shared" si="0"/>
        <v>629218824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16915248</v>
      </c>
      <c r="D24" s="3">
        <v>16915248</v>
      </c>
      <c r="E24" s="3">
        <v>16915248</v>
      </c>
      <c r="F24" s="3">
        <v>16915248</v>
      </c>
      <c r="G24" s="3">
        <v>16915248</v>
      </c>
      <c r="H24" s="3">
        <v>16915248</v>
      </c>
      <c r="I24" s="3">
        <v>16915248</v>
      </c>
      <c r="J24" s="3">
        <v>16915248</v>
      </c>
      <c r="K24" s="3">
        <v>16915248</v>
      </c>
      <c r="L24" s="3">
        <v>16915248</v>
      </c>
      <c r="M24" s="3">
        <v>16915248</v>
      </c>
      <c r="N24" s="36">
        <v>16915248</v>
      </c>
      <c r="O24" s="6">
        <v>202982976</v>
      </c>
      <c r="P24" s="3">
        <v>216481344</v>
      </c>
      <c r="Q24" s="4">
        <v>228171360</v>
      </c>
    </row>
    <row r="25" spans="1:17" ht="13.5">
      <c r="A25" s="21" t="s">
        <v>41</v>
      </c>
      <c r="B25" s="20"/>
      <c r="C25" s="3">
        <v>885959</v>
      </c>
      <c r="D25" s="3">
        <v>885959</v>
      </c>
      <c r="E25" s="3">
        <v>885959</v>
      </c>
      <c r="F25" s="3">
        <v>885959</v>
      </c>
      <c r="G25" s="3">
        <v>885959</v>
      </c>
      <c r="H25" s="3">
        <v>885959</v>
      </c>
      <c r="I25" s="3">
        <v>885959</v>
      </c>
      <c r="J25" s="3">
        <v>885959</v>
      </c>
      <c r="K25" s="3">
        <v>885959</v>
      </c>
      <c r="L25" s="3">
        <v>885959</v>
      </c>
      <c r="M25" s="3">
        <v>885959</v>
      </c>
      <c r="N25" s="4">
        <v>885959</v>
      </c>
      <c r="O25" s="6">
        <v>10631508</v>
      </c>
      <c r="P25" s="3">
        <v>11205612</v>
      </c>
      <c r="Q25" s="4">
        <v>11878008</v>
      </c>
    </row>
    <row r="26" spans="1:17" ht="13.5">
      <c r="A26" s="21" t="s">
        <v>42</v>
      </c>
      <c r="B26" s="20"/>
      <c r="C26" s="3">
        <v>2114580</v>
      </c>
      <c r="D26" s="3">
        <v>2114580</v>
      </c>
      <c r="E26" s="3">
        <v>2114580</v>
      </c>
      <c r="F26" s="3">
        <v>2114580</v>
      </c>
      <c r="G26" s="3">
        <v>2114580</v>
      </c>
      <c r="H26" s="3">
        <v>2114580</v>
      </c>
      <c r="I26" s="3">
        <v>2114580</v>
      </c>
      <c r="J26" s="3">
        <v>2114580</v>
      </c>
      <c r="K26" s="3">
        <v>2114580</v>
      </c>
      <c r="L26" s="3">
        <v>2114580</v>
      </c>
      <c r="M26" s="3">
        <v>2114580</v>
      </c>
      <c r="N26" s="4">
        <v>2114580</v>
      </c>
      <c r="O26" s="6">
        <v>25374960</v>
      </c>
      <c r="P26" s="3">
        <v>26897448</v>
      </c>
      <c r="Q26" s="4">
        <v>28242324</v>
      </c>
    </row>
    <row r="27" spans="1:17" ht="13.5">
      <c r="A27" s="21" t="s">
        <v>43</v>
      </c>
      <c r="B27" s="20"/>
      <c r="C27" s="3">
        <v>6223334</v>
      </c>
      <c r="D27" s="3">
        <v>6223334</v>
      </c>
      <c r="E27" s="3">
        <v>6223334</v>
      </c>
      <c r="F27" s="3">
        <v>6223334</v>
      </c>
      <c r="G27" s="3">
        <v>6223334</v>
      </c>
      <c r="H27" s="3">
        <v>6223334</v>
      </c>
      <c r="I27" s="3">
        <v>6223334</v>
      </c>
      <c r="J27" s="3">
        <v>6223334</v>
      </c>
      <c r="K27" s="3">
        <v>6223334</v>
      </c>
      <c r="L27" s="3">
        <v>6223334</v>
      </c>
      <c r="M27" s="3">
        <v>6223334</v>
      </c>
      <c r="N27" s="36">
        <v>6223334</v>
      </c>
      <c r="O27" s="6">
        <v>74680008</v>
      </c>
      <c r="P27" s="3">
        <v>79160820</v>
      </c>
      <c r="Q27" s="4">
        <v>83118852</v>
      </c>
    </row>
    <row r="28" spans="1:17" ht="13.5">
      <c r="A28" s="21" t="s">
        <v>44</v>
      </c>
      <c r="B28" s="20"/>
      <c r="C28" s="3">
        <v>541704</v>
      </c>
      <c r="D28" s="3">
        <v>541704</v>
      </c>
      <c r="E28" s="3">
        <v>541704</v>
      </c>
      <c r="F28" s="3">
        <v>541704</v>
      </c>
      <c r="G28" s="3">
        <v>541704</v>
      </c>
      <c r="H28" s="3">
        <v>541704</v>
      </c>
      <c r="I28" s="3">
        <v>541704</v>
      </c>
      <c r="J28" s="3">
        <v>541704</v>
      </c>
      <c r="K28" s="3">
        <v>541704</v>
      </c>
      <c r="L28" s="3">
        <v>541704</v>
      </c>
      <c r="M28" s="3">
        <v>541704</v>
      </c>
      <c r="N28" s="4">
        <v>541704</v>
      </c>
      <c r="O28" s="6">
        <v>6500448</v>
      </c>
      <c r="P28" s="3">
        <v>6888348</v>
      </c>
      <c r="Q28" s="4">
        <v>7234764</v>
      </c>
    </row>
    <row r="29" spans="1:17" ht="13.5">
      <c r="A29" s="21" t="s">
        <v>45</v>
      </c>
      <c r="B29" s="20"/>
      <c r="C29" s="3">
        <v>18060500</v>
      </c>
      <c r="D29" s="3">
        <v>18060500</v>
      </c>
      <c r="E29" s="3">
        <v>18060500</v>
      </c>
      <c r="F29" s="3">
        <v>18060500</v>
      </c>
      <c r="G29" s="3">
        <v>18060500</v>
      </c>
      <c r="H29" s="3">
        <v>18060500</v>
      </c>
      <c r="I29" s="3">
        <v>18060500</v>
      </c>
      <c r="J29" s="3">
        <v>18060500</v>
      </c>
      <c r="K29" s="3">
        <v>18060500</v>
      </c>
      <c r="L29" s="3">
        <v>18060500</v>
      </c>
      <c r="M29" s="3">
        <v>18060500</v>
      </c>
      <c r="N29" s="36">
        <v>18060500</v>
      </c>
      <c r="O29" s="6">
        <v>216726000</v>
      </c>
      <c r="P29" s="3">
        <v>229729560</v>
      </c>
      <c r="Q29" s="4">
        <v>241216044</v>
      </c>
    </row>
    <row r="30" spans="1:17" ht="13.5">
      <c r="A30" s="21" t="s">
        <v>46</v>
      </c>
      <c r="B30" s="20"/>
      <c r="C30" s="3">
        <v>2120110</v>
      </c>
      <c r="D30" s="3">
        <v>2120110</v>
      </c>
      <c r="E30" s="3">
        <v>2120110</v>
      </c>
      <c r="F30" s="3">
        <v>2120110</v>
      </c>
      <c r="G30" s="3">
        <v>2120110</v>
      </c>
      <c r="H30" s="3">
        <v>2120110</v>
      </c>
      <c r="I30" s="3">
        <v>2120110</v>
      </c>
      <c r="J30" s="3">
        <v>2120110</v>
      </c>
      <c r="K30" s="3">
        <v>2120110</v>
      </c>
      <c r="L30" s="3">
        <v>2120110</v>
      </c>
      <c r="M30" s="3">
        <v>2120110</v>
      </c>
      <c r="N30" s="4">
        <v>2120110</v>
      </c>
      <c r="O30" s="6">
        <v>25441320</v>
      </c>
      <c r="P30" s="3">
        <v>26968272</v>
      </c>
      <c r="Q30" s="4">
        <v>28316352</v>
      </c>
    </row>
    <row r="31" spans="1:17" ht="13.5">
      <c r="A31" s="21" t="s">
        <v>47</v>
      </c>
      <c r="B31" s="20"/>
      <c r="C31" s="3">
        <v>6997462</v>
      </c>
      <c r="D31" s="3">
        <v>6997462</v>
      </c>
      <c r="E31" s="3">
        <v>6997462</v>
      </c>
      <c r="F31" s="3">
        <v>6997462</v>
      </c>
      <c r="G31" s="3">
        <v>6997462</v>
      </c>
      <c r="H31" s="3">
        <v>6997462</v>
      </c>
      <c r="I31" s="3">
        <v>6997462</v>
      </c>
      <c r="J31" s="3">
        <v>6997462</v>
      </c>
      <c r="K31" s="3">
        <v>6997462</v>
      </c>
      <c r="L31" s="3">
        <v>6997462</v>
      </c>
      <c r="M31" s="3">
        <v>6997462</v>
      </c>
      <c r="N31" s="36">
        <v>6997462</v>
      </c>
      <c r="O31" s="6">
        <v>83969544</v>
      </c>
      <c r="P31" s="3">
        <v>89007756</v>
      </c>
      <c r="Q31" s="4">
        <v>93458100</v>
      </c>
    </row>
    <row r="32" spans="1:17" ht="13.5">
      <c r="A32" s="21" t="s">
        <v>35</v>
      </c>
      <c r="B32" s="20"/>
      <c r="C32" s="3">
        <v>85798</v>
      </c>
      <c r="D32" s="3">
        <v>85798</v>
      </c>
      <c r="E32" s="3">
        <v>85798</v>
      </c>
      <c r="F32" s="3">
        <v>85798</v>
      </c>
      <c r="G32" s="3">
        <v>85798</v>
      </c>
      <c r="H32" s="3">
        <v>85798</v>
      </c>
      <c r="I32" s="3">
        <v>85798</v>
      </c>
      <c r="J32" s="3">
        <v>85798</v>
      </c>
      <c r="K32" s="3">
        <v>85798</v>
      </c>
      <c r="L32" s="3">
        <v>85798</v>
      </c>
      <c r="M32" s="3">
        <v>85798</v>
      </c>
      <c r="N32" s="4">
        <v>85798</v>
      </c>
      <c r="O32" s="6">
        <v>1029576</v>
      </c>
      <c r="P32" s="3">
        <v>1085172</v>
      </c>
      <c r="Q32" s="4">
        <v>1143768</v>
      </c>
    </row>
    <row r="33" spans="1:17" ht="13.5">
      <c r="A33" s="21" t="s">
        <v>48</v>
      </c>
      <c r="B33" s="20"/>
      <c r="C33" s="3">
        <v>4776832</v>
      </c>
      <c r="D33" s="3">
        <v>4776832</v>
      </c>
      <c r="E33" s="3">
        <v>4776832</v>
      </c>
      <c r="F33" s="3">
        <v>4776832</v>
      </c>
      <c r="G33" s="3">
        <v>4776832</v>
      </c>
      <c r="H33" s="3">
        <v>4776832</v>
      </c>
      <c r="I33" s="3">
        <v>4776832</v>
      </c>
      <c r="J33" s="3">
        <v>4776832</v>
      </c>
      <c r="K33" s="3">
        <v>4776832</v>
      </c>
      <c r="L33" s="3">
        <v>4776832</v>
      </c>
      <c r="M33" s="3">
        <v>4776832</v>
      </c>
      <c r="N33" s="4">
        <v>4776832</v>
      </c>
      <c r="O33" s="6">
        <v>57321984</v>
      </c>
      <c r="P33" s="3">
        <v>60042780</v>
      </c>
      <c r="Q33" s="4">
        <v>62492352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58721527</v>
      </c>
      <c r="D35" s="29">
        <f t="shared" si="1"/>
        <v>58721527</v>
      </c>
      <c r="E35" s="29">
        <f t="shared" si="1"/>
        <v>58721527</v>
      </c>
      <c r="F35" s="29">
        <f>SUM(F24:F34)</f>
        <v>58721527</v>
      </c>
      <c r="G35" s="29">
        <f>SUM(G24:G34)</f>
        <v>58721527</v>
      </c>
      <c r="H35" s="29">
        <f>SUM(H24:H34)</f>
        <v>58721527</v>
      </c>
      <c r="I35" s="29">
        <f>SUM(I24:I34)</f>
        <v>58721527</v>
      </c>
      <c r="J35" s="29">
        <f t="shared" si="1"/>
        <v>58721527</v>
      </c>
      <c r="K35" s="29">
        <f>SUM(K24:K34)</f>
        <v>58721527</v>
      </c>
      <c r="L35" s="29">
        <f>SUM(L24:L34)</f>
        <v>58721527</v>
      </c>
      <c r="M35" s="29">
        <f>SUM(M24:M34)</f>
        <v>58721527</v>
      </c>
      <c r="N35" s="32">
        <f t="shared" si="1"/>
        <v>58721527</v>
      </c>
      <c r="O35" s="31">
        <f t="shared" si="1"/>
        <v>704658324</v>
      </c>
      <c r="P35" s="29">
        <f t="shared" si="1"/>
        <v>747467112</v>
      </c>
      <c r="Q35" s="32">
        <f t="shared" si="1"/>
        <v>785271924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-11738735</v>
      </c>
      <c r="D37" s="42">
        <f t="shared" si="2"/>
        <v>-11738735</v>
      </c>
      <c r="E37" s="42">
        <f t="shared" si="2"/>
        <v>-11738735</v>
      </c>
      <c r="F37" s="42">
        <f>+F21-F35</f>
        <v>-11738735</v>
      </c>
      <c r="G37" s="42">
        <f>+G21-G35</f>
        <v>-11738735</v>
      </c>
      <c r="H37" s="42">
        <f>+H21-H35</f>
        <v>-11738735</v>
      </c>
      <c r="I37" s="42">
        <f>+I21-I35</f>
        <v>-11738735</v>
      </c>
      <c r="J37" s="42">
        <f t="shared" si="2"/>
        <v>-11738735</v>
      </c>
      <c r="K37" s="42">
        <f>+K21-K35</f>
        <v>-11738735</v>
      </c>
      <c r="L37" s="42">
        <f>+L21-L35</f>
        <v>-11738735</v>
      </c>
      <c r="M37" s="42">
        <f>+M21-M35</f>
        <v>-11738735</v>
      </c>
      <c r="N37" s="43">
        <f t="shared" si="2"/>
        <v>-11738735</v>
      </c>
      <c r="O37" s="44">
        <f t="shared" si="2"/>
        <v>-140864820</v>
      </c>
      <c r="P37" s="42">
        <f t="shared" si="2"/>
        <v>-152273376</v>
      </c>
      <c r="Q37" s="43">
        <f t="shared" si="2"/>
        <v>-156053100</v>
      </c>
    </row>
    <row r="38" spans="1:17" ht="21" customHeight="1">
      <c r="A38" s="45" t="s">
        <v>52</v>
      </c>
      <c r="B38" s="25"/>
      <c r="C38" s="3">
        <v>4969166</v>
      </c>
      <c r="D38" s="3">
        <v>4969166</v>
      </c>
      <c r="E38" s="3">
        <v>4969166</v>
      </c>
      <c r="F38" s="3">
        <v>4969166</v>
      </c>
      <c r="G38" s="3">
        <v>4969166</v>
      </c>
      <c r="H38" s="3">
        <v>4969166</v>
      </c>
      <c r="I38" s="3">
        <v>4969166</v>
      </c>
      <c r="J38" s="3">
        <v>4969166</v>
      </c>
      <c r="K38" s="3">
        <v>4969166</v>
      </c>
      <c r="L38" s="3">
        <v>4969166</v>
      </c>
      <c r="M38" s="3">
        <v>4969166</v>
      </c>
      <c r="N38" s="4">
        <v>4969166</v>
      </c>
      <c r="O38" s="6">
        <v>59629992</v>
      </c>
      <c r="P38" s="3">
        <v>73554996</v>
      </c>
      <c r="Q38" s="4">
        <v>76323000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-6769569</v>
      </c>
      <c r="D41" s="50">
        <f t="shared" si="3"/>
        <v>-6769569</v>
      </c>
      <c r="E41" s="50">
        <f t="shared" si="3"/>
        <v>-6769569</v>
      </c>
      <c r="F41" s="50">
        <f>SUM(F37:F40)</f>
        <v>-6769569</v>
      </c>
      <c r="G41" s="50">
        <f>SUM(G37:G40)</f>
        <v>-6769569</v>
      </c>
      <c r="H41" s="50">
        <f>SUM(H37:H40)</f>
        <v>-6769569</v>
      </c>
      <c r="I41" s="50">
        <f>SUM(I37:I40)</f>
        <v>-6769569</v>
      </c>
      <c r="J41" s="50">
        <f t="shared" si="3"/>
        <v>-6769569</v>
      </c>
      <c r="K41" s="50">
        <f>SUM(K37:K40)</f>
        <v>-6769569</v>
      </c>
      <c r="L41" s="50">
        <f>SUM(L37:L40)</f>
        <v>-6769569</v>
      </c>
      <c r="M41" s="50">
        <f>SUM(M37:M40)</f>
        <v>-6769569</v>
      </c>
      <c r="N41" s="51">
        <f t="shared" si="3"/>
        <v>-6769569</v>
      </c>
      <c r="O41" s="52">
        <f t="shared" si="3"/>
        <v>-81234828</v>
      </c>
      <c r="P41" s="50">
        <f t="shared" si="3"/>
        <v>-78718380</v>
      </c>
      <c r="Q41" s="51">
        <f t="shared" si="3"/>
        <v>-79730100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-6769569</v>
      </c>
      <c r="D43" s="57">
        <f t="shared" si="4"/>
        <v>-6769569</v>
      </c>
      <c r="E43" s="57">
        <f t="shared" si="4"/>
        <v>-6769569</v>
      </c>
      <c r="F43" s="57">
        <f>+F41-F42</f>
        <v>-6769569</v>
      </c>
      <c r="G43" s="57">
        <f>+G41-G42</f>
        <v>-6769569</v>
      </c>
      <c r="H43" s="57">
        <f>+H41-H42</f>
        <v>-6769569</v>
      </c>
      <c r="I43" s="57">
        <f>+I41-I42</f>
        <v>-6769569</v>
      </c>
      <c r="J43" s="57">
        <f t="shared" si="4"/>
        <v>-6769569</v>
      </c>
      <c r="K43" s="57">
        <f>+K41-K42</f>
        <v>-6769569</v>
      </c>
      <c r="L43" s="57">
        <f>+L41-L42</f>
        <v>-6769569</v>
      </c>
      <c r="M43" s="57">
        <f>+M41-M42</f>
        <v>-6769569</v>
      </c>
      <c r="N43" s="58">
        <f t="shared" si="4"/>
        <v>-6769569</v>
      </c>
      <c r="O43" s="59">
        <f t="shared" si="4"/>
        <v>-81234828</v>
      </c>
      <c r="P43" s="57">
        <f t="shared" si="4"/>
        <v>-78718380</v>
      </c>
      <c r="Q43" s="58">
        <f t="shared" si="4"/>
        <v>-79730100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-6769569</v>
      </c>
      <c r="D45" s="50">
        <f t="shared" si="5"/>
        <v>-6769569</v>
      </c>
      <c r="E45" s="50">
        <f t="shared" si="5"/>
        <v>-6769569</v>
      </c>
      <c r="F45" s="50">
        <f>SUM(F43:F44)</f>
        <v>-6769569</v>
      </c>
      <c r="G45" s="50">
        <f>SUM(G43:G44)</f>
        <v>-6769569</v>
      </c>
      <c r="H45" s="50">
        <f>SUM(H43:H44)</f>
        <v>-6769569</v>
      </c>
      <c r="I45" s="50">
        <f>SUM(I43:I44)</f>
        <v>-6769569</v>
      </c>
      <c r="J45" s="50">
        <f t="shared" si="5"/>
        <v>-6769569</v>
      </c>
      <c r="K45" s="50">
        <f>SUM(K43:K44)</f>
        <v>-6769569</v>
      </c>
      <c r="L45" s="50">
        <f>SUM(L43:L44)</f>
        <v>-6769569</v>
      </c>
      <c r="M45" s="50">
        <f>SUM(M43:M44)</f>
        <v>-6769569</v>
      </c>
      <c r="N45" s="51">
        <f t="shared" si="5"/>
        <v>-6769569</v>
      </c>
      <c r="O45" s="52">
        <f t="shared" si="5"/>
        <v>-81234828</v>
      </c>
      <c r="P45" s="50">
        <f t="shared" si="5"/>
        <v>-78718380</v>
      </c>
      <c r="Q45" s="51">
        <f t="shared" si="5"/>
        <v>-79730100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-6769569</v>
      </c>
      <c r="D47" s="63">
        <f t="shared" si="6"/>
        <v>-6769569</v>
      </c>
      <c r="E47" s="63">
        <f t="shared" si="6"/>
        <v>-6769569</v>
      </c>
      <c r="F47" s="63">
        <f>SUM(F45:F46)</f>
        <v>-6769569</v>
      </c>
      <c r="G47" s="63">
        <f>SUM(G45:G46)</f>
        <v>-6769569</v>
      </c>
      <c r="H47" s="63">
        <f>SUM(H45:H46)</f>
        <v>-6769569</v>
      </c>
      <c r="I47" s="63">
        <f>SUM(I45:I46)</f>
        <v>-6769569</v>
      </c>
      <c r="J47" s="63">
        <f t="shared" si="6"/>
        <v>-6769569</v>
      </c>
      <c r="K47" s="63">
        <f>SUM(K45:K46)</f>
        <v>-6769569</v>
      </c>
      <c r="L47" s="63">
        <f>SUM(L45:L46)</f>
        <v>-6769569</v>
      </c>
      <c r="M47" s="63">
        <f>SUM(M45:M46)</f>
        <v>-6769569</v>
      </c>
      <c r="N47" s="64">
        <f t="shared" si="6"/>
        <v>-6769569</v>
      </c>
      <c r="O47" s="65">
        <f t="shared" si="6"/>
        <v>-81234828</v>
      </c>
      <c r="P47" s="63">
        <f t="shared" si="6"/>
        <v>-78718380</v>
      </c>
      <c r="Q47" s="66">
        <f t="shared" si="6"/>
        <v>-79730100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701734</v>
      </c>
      <c r="D12" s="3">
        <v>701734</v>
      </c>
      <c r="E12" s="3">
        <v>701734</v>
      </c>
      <c r="F12" s="3">
        <v>701734</v>
      </c>
      <c r="G12" s="3">
        <v>701734</v>
      </c>
      <c r="H12" s="3">
        <v>701734</v>
      </c>
      <c r="I12" s="3">
        <v>701734</v>
      </c>
      <c r="J12" s="3">
        <v>701734</v>
      </c>
      <c r="K12" s="3">
        <v>701734</v>
      </c>
      <c r="L12" s="3">
        <v>701734</v>
      </c>
      <c r="M12" s="3">
        <v>701734</v>
      </c>
      <c r="N12" s="4">
        <v>701734</v>
      </c>
      <c r="O12" s="6">
        <v>8420808</v>
      </c>
      <c r="P12" s="3">
        <v>8875524</v>
      </c>
      <c r="Q12" s="4">
        <v>9354804</v>
      </c>
    </row>
    <row r="13" spans="1:17" ht="13.5">
      <c r="A13" s="19" t="s">
        <v>30</v>
      </c>
      <c r="B13" s="25"/>
      <c r="C13" s="3">
        <v>10</v>
      </c>
      <c r="D13" s="3">
        <v>10</v>
      </c>
      <c r="E13" s="3">
        <v>10</v>
      </c>
      <c r="F13" s="3">
        <v>10</v>
      </c>
      <c r="G13" s="3">
        <v>10</v>
      </c>
      <c r="H13" s="3">
        <v>10</v>
      </c>
      <c r="I13" s="3">
        <v>10</v>
      </c>
      <c r="J13" s="3">
        <v>10</v>
      </c>
      <c r="K13" s="3">
        <v>10</v>
      </c>
      <c r="L13" s="3">
        <v>10</v>
      </c>
      <c r="M13" s="3">
        <v>10</v>
      </c>
      <c r="N13" s="4">
        <v>10</v>
      </c>
      <c r="O13" s="6">
        <v>120</v>
      </c>
      <c r="P13" s="3">
        <v>120</v>
      </c>
      <c r="Q13" s="4">
        <v>132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10915833</v>
      </c>
      <c r="D18" s="3">
        <v>10915833</v>
      </c>
      <c r="E18" s="3">
        <v>10915833</v>
      </c>
      <c r="F18" s="3">
        <v>10915833</v>
      </c>
      <c r="G18" s="3">
        <v>10915833</v>
      </c>
      <c r="H18" s="3">
        <v>10915833</v>
      </c>
      <c r="I18" s="3">
        <v>10915833</v>
      </c>
      <c r="J18" s="3">
        <v>10915833</v>
      </c>
      <c r="K18" s="3">
        <v>10915833</v>
      </c>
      <c r="L18" s="3">
        <v>10915833</v>
      </c>
      <c r="M18" s="3">
        <v>10915833</v>
      </c>
      <c r="N18" s="4">
        <v>10915833</v>
      </c>
      <c r="O18" s="6">
        <v>130989996</v>
      </c>
      <c r="P18" s="3">
        <v>136338000</v>
      </c>
      <c r="Q18" s="4">
        <v>142128996</v>
      </c>
    </row>
    <row r="19" spans="1:17" ht="13.5">
      <c r="A19" s="19" t="s">
        <v>36</v>
      </c>
      <c r="B19" s="25"/>
      <c r="C19" s="22">
        <v>183437</v>
      </c>
      <c r="D19" s="22">
        <v>183437</v>
      </c>
      <c r="E19" s="22">
        <v>183437</v>
      </c>
      <c r="F19" s="22">
        <v>183437</v>
      </c>
      <c r="G19" s="22">
        <v>183437</v>
      </c>
      <c r="H19" s="22">
        <v>183437</v>
      </c>
      <c r="I19" s="22">
        <v>183437</v>
      </c>
      <c r="J19" s="22">
        <v>183437</v>
      </c>
      <c r="K19" s="22">
        <v>183437</v>
      </c>
      <c r="L19" s="22">
        <v>183437</v>
      </c>
      <c r="M19" s="22">
        <v>183437</v>
      </c>
      <c r="N19" s="23">
        <v>183437</v>
      </c>
      <c r="O19" s="24">
        <v>2201244</v>
      </c>
      <c r="P19" s="22">
        <v>2320128</v>
      </c>
      <c r="Q19" s="23">
        <v>2445396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11801014</v>
      </c>
      <c r="D21" s="29">
        <f t="shared" si="0"/>
        <v>11801014</v>
      </c>
      <c r="E21" s="29">
        <f t="shared" si="0"/>
        <v>11801014</v>
      </c>
      <c r="F21" s="29">
        <f>SUM(F5:F20)</f>
        <v>11801014</v>
      </c>
      <c r="G21" s="29">
        <f>SUM(G5:G20)</f>
        <v>11801014</v>
      </c>
      <c r="H21" s="29">
        <f>SUM(H5:H20)</f>
        <v>11801014</v>
      </c>
      <c r="I21" s="29">
        <f>SUM(I5:I20)</f>
        <v>11801014</v>
      </c>
      <c r="J21" s="29">
        <f t="shared" si="0"/>
        <v>11801014</v>
      </c>
      <c r="K21" s="29">
        <f>SUM(K5:K20)</f>
        <v>11801014</v>
      </c>
      <c r="L21" s="29">
        <f>SUM(L5:L20)</f>
        <v>11801014</v>
      </c>
      <c r="M21" s="29">
        <f>SUM(M5:M20)</f>
        <v>11801014</v>
      </c>
      <c r="N21" s="30">
        <f t="shared" si="0"/>
        <v>11801014</v>
      </c>
      <c r="O21" s="31">
        <f t="shared" si="0"/>
        <v>141612168</v>
      </c>
      <c r="P21" s="29">
        <f t="shared" si="0"/>
        <v>147533772</v>
      </c>
      <c r="Q21" s="32">
        <f t="shared" si="0"/>
        <v>153929328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8574657</v>
      </c>
      <c r="D24" s="3">
        <v>8574657</v>
      </c>
      <c r="E24" s="3">
        <v>8574657</v>
      </c>
      <c r="F24" s="3">
        <v>8574657</v>
      </c>
      <c r="G24" s="3">
        <v>8574657</v>
      </c>
      <c r="H24" s="3">
        <v>8574657</v>
      </c>
      <c r="I24" s="3">
        <v>8574657</v>
      </c>
      <c r="J24" s="3">
        <v>8574657</v>
      </c>
      <c r="K24" s="3">
        <v>8574657</v>
      </c>
      <c r="L24" s="3">
        <v>8574657</v>
      </c>
      <c r="M24" s="3">
        <v>8574657</v>
      </c>
      <c r="N24" s="36">
        <v>8574657</v>
      </c>
      <c r="O24" s="6">
        <v>102895884</v>
      </c>
      <c r="P24" s="3">
        <v>106914744</v>
      </c>
      <c r="Q24" s="4">
        <v>111503904</v>
      </c>
    </row>
    <row r="25" spans="1:17" ht="13.5">
      <c r="A25" s="21" t="s">
        <v>41</v>
      </c>
      <c r="B25" s="20"/>
      <c r="C25" s="3">
        <v>718463</v>
      </c>
      <c r="D25" s="3">
        <v>718463</v>
      </c>
      <c r="E25" s="3">
        <v>718463</v>
      </c>
      <c r="F25" s="3">
        <v>718463</v>
      </c>
      <c r="G25" s="3">
        <v>718463</v>
      </c>
      <c r="H25" s="3">
        <v>718463</v>
      </c>
      <c r="I25" s="3">
        <v>718463</v>
      </c>
      <c r="J25" s="3">
        <v>718463</v>
      </c>
      <c r="K25" s="3">
        <v>718463</v>
      </c>
      <c r="L25" s="3">
        <v>718463</v>
      </c>
      <c r="M25" s="3">
        <v>718463</v>
      </c>
      <c r="N25" s="4">
        <v>718463</v>
      </c>
      <c r="O25" s="6">
        <v>8621556</v>
      </c>
      <c r="P25" s="3">
        <v>8753328</v>
      </c>
      <c r="Q25" s="4">
        <v>8983548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558892</v>
      </c>
      <c r="D27" s="3">
        <v>558892</v>
      </c>
      <c r="E27" s="3">
        <v>558892</v>
      </c>
      <c r="F27" s="3">
        <v>558892</v>
      </c>
      <c r="G27" s="3">
        <v>558892</v>
      </c>
      <c r="H27" s="3">
        <v>558892</v>
      </c>
      <c r="I27" s="3">
        <v>558892</v>
      </c>
      <c r="J27" s="3">
        <v>558892</v>
      </c>
      <c r="K27" s="3">
        <v>558892</v>
      </c>
      <c r="L27" s="3">
        <v>558892</v>
      </c>
      <c r="M27" s="3">
        <v>558892</v>
      </c>
      <c r="N27" s="36">
        <v>558892</v>
      </c>
      <c r="O27" s="6">
        <v>6706704</v>
      </c>
      <c r="P27" s="3">
        <v>6967512</v>
      </c>
      <c r="Q27" s="4">
        <v>7242408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248316</v>
      </c>
      <c r="D30" s="3">
        <v>248316</v>
      </c>
      <c r="E30" s="3">
        <v>248316</v>
      </c>
      <c r="F30" s="3">
        <v>248316</v>
      </c>
      <c r="G30" s="3">
        <v>248316</v>
      </c>
      <c r="H30" s="3">
        <v>248316</v>
      </c>
      <c r="I30" s="3">
        <v>248316</v>
      </c>
      <c r="J30" s="3">
        <v>248316</v>
      </c>
      <c r="K30" s="3">
        <v>248316</v>
      </c>
      <c r="L30" s="3">
        <v>248316</v>
      </c>
      <c r="M30" s="3">
        <v>248316</v>
      </c>
      <c r="N30" s="4">
        <v>248316</v>
      </c>
      <c r="O30" s="6">
        <v>2979792</v>
      </c>
      <c r="P30" s="3">
        <v>2006640</v>
      </c>
      <c r="Q30" s="4">
        <v>2105292</v>
      </c>
    </row>
    <row r="31" spans="1:17" ht="13.5">
      <c r="A31" s="21" t="s">
        <v>47</v>
      </c>
      <c r="B31" s="20"/>
      <c r="C31" s="3">
        <v>1862470</v>
      </c>
      <c r="D31" s="3">
        <v>1862470</v>
      </c>
      <c r="E31" s="3">
        <v>1862470</v>
      </c>
      <c r="F31" s="3">
        <v>1862470</v>
      </c>
      <c r="G31" s="3">
        <v>1862470</v>
      </c>
      <c r="H31" s="3">
        <v>1862470</v>
      </c>
      <c r="I31" s="3">
        <v>1862470</v>
      </c>
      <c r="J31" s="3">
        <v>1862470</v>
      </c>
      <c r="K31" s="3">
        <v>1862470</v>
      </c>
      <c r="L31" s="3">
        <v>1862470</v>
      </c>
      <c r="M31" s="3">
        <v>1862470</v>
      </c>
      <c r="N31" s="36">
        <v>1862470</v>
      </c>
      <c r="O31" s="6">
        <v>22349640</v>
      </c>
      <c r="P31" s="3">
        <v>18533328</v>
      </c>
      <c r="Q31" s="4">
        <v>19408392</v>
      </c>
    </row>
    <row r="32" spans="1:17" ht="13.5">
      <c r="A32" s="21" t="s">
        <v>35</v>
      </c>
      <c r="B32" s="20"/>
      <c r="C32" s="3">
        <v>11397</v>
      </c>
      <c r="D32" s="3">
        <v>11397</v>
      </c>
      <c r="E32" s="3">
        <v>11397</v>
      </c>
      <c r="F32" s="3">
        <v>11397</v>
      </c>
      <c r="G32" s="3">
        <v>11397</v>
      </c>
      <c r="H32" s="3">
        <v>11397</v>
      </c>
      <c r="I32" s="3">
        <v>11397</v>
      </c>
      <c r="J32" s="3">
        <v>11397</v>
      </c>
      <c r="K32" s="3">
        <v>11397</v>
      </c>
      <c r="L32" s="3">
        <v>11397</v>
      </c>
      <c r="M32" s="3">
        <v>11397</v>
      </c>
      <c r="N32" s="4">
        <v>11397</v>
      </c>
      <c r="O32" s="6">
        <v>136764</v>
      </c>
      <c r="P32" s="3">
        <v>136764</v>
      </c>
      <c r="Q32" s="4">
        <v>136764</v>
      </c>
    </row>
    <row r="33" spans="1:17" ht="13.5">
      <c r="A33" s="21" t="s">
        <v>48</v>
      </c>
      <c r="B33" s="20"/>
      <c r="C33" s="3">
        <v>2107882</v>
      </c>
      <c r="D33" s="3">
        <v>2107882</v>
      </c>
      <c r="E33" s="3">
        <v>2107882</v>
      </c>
      <c r="F33" s="3">
        <v>2107882</v>
      </c>
      <c r="G33" s="3">
        <v>2107882</v>
      </c>
      <c r="H33" s="3">
        <v>2107882</v>
      </c>
      <c r="I33" s="3">
        <v>2107882</v>
      </c>
      <c r="J33" s="3">
        <v>2107882</v>
      </c>
      <c r="K33" s="3">
        <v>2107882</v>
      </c>
      <c r="L33" s="3">
        <v>2107882</v>
      </c>
      <c r="M33" s="3">
        <v>2107882</v>
      </c>
      <c r="N33" s="4">
        <v>2107882</v>
      </c>
      <c r="O33" s="6">
        <v>25294584</v>
      </c>
      <c r="P33" s="3">
        <v>21171348</v>
      </c>
      <c r="Q33" s="4">
        <v>21942540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14082077</v>
      </c>
      <c r="D35" s="29">
        <f t="shared" si="1"/>
        <v>14082077</v>
      </c>
      <c r="E35" s="29">
        <f t="shared" si="1"/>
        <v>14082077</v>
      </c>
      <c r="F35" s="29">
        <f>SUM(F24:F34)</f>
        <v>14082077</v>
      </c>
      <c r="G35" s="29">
        <f>SUM(G24:G34)</f>
        <v>14082077</v>
      </c>
      <c r="H35" s="29">
        <f>SUM(H24:H34)</f>
        <v>14082077</v>
      </c>
      <c r="I35" s="29">
        <f>SUM(I24:I34)</f>
        <v>14082077</v>
      </c>
      <c r="J35" s="29">
        <f t="shared" si="1"/>
        <v>14082077</v>
      </c>
      <c r="K35" s="29">
        <f>SUM(K24:K34)</f>
        <v>14082077</v>
      </c>
      <c r="L35" s="29">
        <f>SUM(L24:L34)</f>
        <v>14082077</v>
      </c>
      <c r="M35" s="29">
        <f>SUM(M24:M34)</f>
        <v>14082077</v>
      </c>
      <c r="N35" s="32">
        <f t="shared" si="1"/>
        <v>14082077</v>
      </c>
      <c r="O35" s="31">
        <f t="shared" si="1"/>
        <v>168984924</v>
      </c>
      <c r="P35" s="29">
        <f t="shared" si="1"/>
        <v>164483664</v>
      </c>
      <c r="Q35" s="32">
        <f t="shared" si="1"/>
        <v>171322848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-2281063</v>
      </c>
      <c r="D37" s="42">
        <f t="shared" si="2"/>
        <v>-2281063</v>
      </c>
      <c r="E37" s="42">
        <f t="shared" si="2"/>
        <v>-2281063</v>
      </c>
      <c r="F37" s="42">
        <f>+F21-F35</f>
        <v>-2281063</v>
      </c>
      <c r="G37" s="42">
        <f>+G21-G35</f>
        <v>-2281063</v>
      </c>
      <c r="H37" s="42">
        <f>+H21-H35</f>
        <v>-2281063</v>
      </c>
      <c r="I37" s="42">
        <f>+I21-I35</f>
        <v>-2281063</v>
      </c>
      <c r="J37" s="42">
        <f t="shared" si="2"/>
        <v>-2281063</v>
      </c>
      <c r="K37" s="42">
        <f>+K21-K35</f>
        <v>-2281063</v>
      </c>
      <c r="L37" s="42">
        <f>+L21-L35</f>
        <v>-2281063</v>
      </c>
      <c r="M37" s="42">
        <f>+M21-M35</f>
        <v>-2281063</v>
      </c>
      <c r="N37" s="43">
        <f t="shared" si="2"/>
        <v>-2281063</v>
      </c>
      <c r="O37" s="44">
        <f t="shared" si="2"/>
        <v>-27372756</v>
      </c>
      <c r="P37" s="42">
        <f t="shared" si="2"/>
        <v>-16949892</v>
      </c>
      <c r="Q37" s="43">
        <f t="shared" si="2"/>
        <v>-17393520</v>
      </c>
    </row>
    <row r="38" spans="1:17" ht="21" customHeight="1">
      <c r="A38" s="45" t="s">
        <v>52</v>
      </c>
      <c r="B38" s="25"/>
      <c r="C38" s="3">
        <v>188250</v>
      </c>
      <c r="D38" s="3">
        <v>188250</v>
      </c>
      <c r="E38" s="3">
        <v>188250</v>
      </c>
      <c r="F38" s="3">
        <v>188250</v>
      </c>
      <c r="G38" s="3">
        <v>188250</v>
      </c>
      <c r="H38" s="3">
        <v>188250</v>
      </c>
      <c r="I38" s="3">
        <v>188250</v>
      </c>
      <c r="J38" s="3">
        <v>188250</v>
      </c>
      <c r="K38" s="3">
        <v>188250</v>
      </c>
      <c r="L38" s="3">
        <v>188250</v>
      </c>
      <c r="M38" s="3">
        <v>188250</v>
      </c>
      <c r="N38" s="4">
        <v>188250</v>
      </c>
      <c r="O38" s="6">
        <v>2259000</v>
      </c>
      <c r="P38" s="3">
        <v>2300004</v>
      </c>
      <c r="Q38" s="4">
        <v>2520996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-2092813</v>
      </c>
      <c r="D41" s="50">
        <f t="shared" si="3"/>
        <v>-2092813</v>
      </c>
      <c r="E41" s="50">
        <f t="shared" si="3"/>
        <v>-2092813</v>
      </c>
      <c r="F41" s="50">
        <f>SUM(F37:F40)</f>
        <v>-2092813</v>
      </c>
      <c r="G41" s="50">
        <f>SUM(G37:G40)</f>
        <v>-2092813</v>
      </c>
      <c r="H41" s="50">
        <f>SUM(H37:H40)</f>
        <v>-2092813</v>
      </c>
      <c r="I41" s="50">
        <f>SUM(I37:I40)</f>
        <v>-2092813</v>
      </c>
      <c r="J41" s="50">
        <f t="shared" si="3"/>
        <v>-2092813</v>
      </c>
      <c r="K41" s="50">
        <f>SUM(K37:K40)</f>
        <v>-2092813</v>
      </c>
      <c r="L41" s="50">
        <f>SUM(L37:L40)</f>
        <v>-2092813</v>
      </c>
      <c r="M41" s="50">
        <f>SUM(M37:M40)</f>
        <v>-2092813</v>
      </c>
      <c r="N41" s="51">
        <f t="shared" si="3"/>
        <v>-2092813</v>
      </c>
      <c r="O41" s="52">
        <f t="shared" si="3"/>
        <v>-25113756</v>
      </c>
      <c r="P41" s="50">
        <f t="shared" si="3"/>
        <v>-14649888</v>
      </c>
      <c r="Q41" s="51">
        <f t="shared" si="3"/>
        <v>-14872524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-2092813</v>
      </c>
      <c r="D43" s="57">
        <f t="shared" si="4"/>
        <v>-2092813</v>
      </c>
      <c r="E43" s="57">
        <f t="shared" si="4"/>
        <v>-2092813</v>
      </c>
      <c r="F43" s="57">
        <f>+F41-F42</f>
        <v>-2092813</v>
      </c>
      <c r="G43" s="57">
        <f>+G41-G42</f>
        <v>-2092813</v>
      </c>
      <c r="H43" s="57">
        <f>+H41-H42</f>
        <v>-2092813</v>
      </c>
      <c r="I43" s="57">
        <f>+I41-I42</f>
        <v>-2092813</v>
      </c>
      <c r="J43" s="57">
        <f t="shared" si="4"/>
        <v>-2092813</v>
      </c>
      <c r="K43" s="57">
        <f>+K41-K42</f>
        <v>-2092813</v>
      </c>
      <c r="L43" s="57">
        <f>+L41-L42</f>
        <v>-2092813</v>
      </c>
      <c r="M43" s="57">
        <f>+M41-M42</f>
        <v>-2092813</v>
      </c>
      <c r="N43" s="58">
        <f t="shared" si="4"/>
        <v>-2092813</v>
      </c>
      <c r="O43" s="59">
        <f t="shared" si="4"/>
        <v>-25113756</v>
      </c>
      <c r="P43" s="57">
        <f t="shared" si="4"/>
        <v>-14649888</v>
      </c>
      <c r="Q43" s="58">
        <f t="shared" si="4"/>
        <v>-14872524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-2092813</v>
      </c>
      <c r="D45" s="50">
        <f t="shared" si="5"/>
        <v>-2092813</v>
      </c>
      <c r="E45" s="50">
        <f t="shared" si="5"/>
        <v>-2092813</v>
      </c>
      <c r="F45" s="50">
        <f>SUM(F43:F44)</f>
        <v>-2092813</v>
      </c>
      <c r="G45" s="50">
        <f>SUM(G43:G44)</f>
        <v>-2092813</v>
      </c>
      <c r="H45" s="50">
        <f>SUM(H43:H44)</f>
        <v>-2092813</v>
      </c>
      <c r="I45" s="50">
        <f>SUM(I43:I44)</f>
        <v>-2092813</v>
      </c>
      <c r="J45" s="50">
        <f t="shared" si="5"/>
        <v>-2092813</v>
      </c>
      <c r="K45" s="50">
        <f>SUM(K43:K44)</f>
        <v>-2092813</v>
      </c>
      <c r="L45" s="50">
        <f>SUM(L43:L44)</f>
        <v>-2092813</v>
      </c>
      <c r="M45" s="50">
        <f>SUM(M43:M44)</f>
        <v>-2092813</v>
      </c>
      <c r="N45" s="51">
        <f t="shared" si="5"/>
        <v>-2092813</v>
      </c>
      <c r="O45" s="52">
        <f t="shared" si="5"/>
        <v>-25113756</v>
      </c>
      <c r="P45" s="50">
        <f t="shared" si="5"/>
        <v>-14649888</v>
      </c>
      <c r="Q45" s="51">
        <f t="shared" si="5"/>
        <v>-14872524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-2092813</v>
      </c>
      <c r="D47" s="63">
        <f t="shared" si="6"/>
        <v>-2092813</v>
      </c>
      <c r="E47" s="63">
        <f t="shared" si="6"/>
        <v>-2092813</v>
      </c>
      <c r="F47" s="63">
        <f>SUM(F45:F46)</f>
        <v>-2092813</v>
      </c>
      <c r="G47" s="63">
        <f>SUM(G45:G46)</f>
        <v>-2092813</v>
      </c>
      <c r="H47" s="63">
        <f>SUM(H45:H46)</f>
        <v>-2092813</v>
      </c>
      <c r="I47" s="63">
        <f>SUM(I45:I46)</f>
        <v>-2092813</v>
      </c>
      <c r="J47" s="63">
        <f t="shared" si="6"/>
        <v>-2092813</v>
      </c>
      <c r="K47" s="63">
        <f>SUM(K45:K46)</f>
        <v>-2092813</v>
      </c>
      <c r="L47" s="63">
        <f>SUM(L45:L46)</f>
        <v>-2092813</v>
      </c>
      <c r="M47" s="63">
        <f>SUM(M45:M46)</f>
        <v>-2092813</v>
      </c>
      <c r="N47" s="64">
        <f t="shared" si="6"/>
        <v>-2092813</v>
      </c>
      <c r="O47" s="65">
        <f t="shared" si="6"/>
        <v>-25113756</v>
      </c>
      <c r="P47" s="63">
        <f t="shared" si="6"/>
        <v>-14649888</v>
      </c>
      <c r="Q47" s="66">
        <f t="shared" si="6"/>
        <v>-14872524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3125735</v>
      </c>
      <c r="D5" s="3">
        <v>3125735</v>
      </c>
      <c r="E5" s="3">
        <v>3125735</v>
      </c>
      <c r="F5" s="3">
        <v>3125735</v>
      </c>
      <c r="G5" s="3">
        <v>3125735</v>
      </c>
      <c r="H5" s="3">
        <v>3125735</v>
      </c>
      <c r="I5" s="3">
        <v>3125735</v>
      </c>
      <c r="J5" s="3">
        <v>3125735</v>
      </c>
      <c r="K5" s="3">
        <v>3125735</v>
      </c>
      <c r="L5" s="3">
        <v>3125735</v>
      </c>
      <c r="M5" s="3">
        <v>3125735</v>
      </c>
      <c r="N5" s="4">
        <v>3125735</v>
      </c>
      <c r="O5" s="5">
        <v>37508820</v>
      </c>
      <c r="P5" s="3">
        <v>39534300</v>
      </c>
      <c r="Q5" s="4">
        <v>41669160</v>
      </c>
    </row>
    <row r="6" spans="1:17" ht="13.5">
      <c r="A6" s="19" t="s">
        <v>24</v>
      </c>
      <c r="B6" s="20"/>
      <c r="C6" s="3">
        <v>5107685</v>
      </c>
      <c r="D6" s="3">
        <v>5107685</v>
      </c>
      <c r="E6" s="3">
        <v>5107685</v>
      </c>
      <c r="F6" s="3">
        <v>5107685</v>
      </c>
      <c r="G6" s="3">
        <v>5107685</v>
      </c>
      <c r="H6" s="3">
        <v>5107685</v>
      </c>
      <c r="I6" s="3">
        <v>5107685</v>
      </c>
      <c r="J6" s="3">
        <v>5107685</v>
      </c>
      <c r="K6" s="3">
        <v>5107685</v>
      </c>
      <c r="L6" s="3">
        <v>5107685</v>
      </c>
      <c r="M6" s="3">
        <v>5107685</v>
      </c>
      <c r="N6" s="4">
        <v>5107685</v>
      </c>
      <c r="O6" s="6">
        <v>61292220</v>
      </c>
      <c r="P6" s="3">
        <v>64602000</v>
      </c>
      <c r="Q6" s="4">
        <v>68090520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372038</v>
      </c>
      <c r="D9" s="22">
        <v>372038</v>
      </c>
      <c r="E9" s="22">
        <v>372038</v>
      </c>
      <c r="F9" s="22">
        <v>372038</v>
      </c>
      <c r="G9" s="22">
        <v>372038</v>
      </c>
      <c r="H9" s="22">
        <v>372038</v>
      </c>
      <c r="I9" s="22">
        <v>372038</v>
      </c>
      <c r="J9" s="22">
        <v>372038</v>
      </c>
      <c r="K9" s="22">
        <v>372038</v>
      </c>
      <c r="L9" s="22">
        <v>372038</v>
      </c>
      <c r="M9" s="22">
        <v>372038</v>
      </c>
      <c r="N9" s="23">
        <v>372038</v>
      </c>
      <c r="O9" s="24">
        <v>4464456</v>
      </c>
      <c r="P9" s="22">
        <v>4705536</v>
      </c>
      <c r="Q9" s="23">
        <v>4959636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13693</v>
      </c>
      <c r="D11" s="3">
        <v>13693</v>
      </c>
      <c r="E11" s="3">
        <v>13693</v>
      </c>
      <c r="F11" s="3">
        <v>13693</v>
      </c>
      <c r="G11" s="3">
        <v>13693</v>
      </c>
      <c r="H11" s="3">
        <v>13693</v>
      </c>
      <c r="I11" s="3">
        <v>13693</v>
      </c>
      <c r="J11" s="3">
        <v>13693</v>
      </c>
      <c r="K11" s="3">
        <v>13693</v>
      </c>
      <c r="L11" s="3">
        <v>13693</v>
      </c>
      <c r="M11" s="3">
        <v>13693</v>
      </c>
      <c r="N11" s="4">
        <v>13693</v>
      </c>
      <c r="O11" s="6">
        <v>164316</v>
      </c>
      <c r="P11" s="3">
        <v>173184</v>
      </c>
      <c r="Q11" s="4">
        <v>182532</v>
      </c>
    </row>
    <row r="12" spans="1:17" ht="13.5">
      <c r="A12" s="19" t="s">
        <v>29</v>
      </c>
      <c r="B12" s="25"/>
      <c r="C12" s="3">
        <v>307065</v>
      </c>
      <c r="D12" s="3">
        <v>307065</v>
      </c>
      <c r="E12" s="3">
        <v>307065</v>
      </c>
      <c r="F12" s="3">
        <v>307065</v>
      </c>
      <c r="G12" s="3">
        <v>307065</v>
      </c>
      <c r="H12" s="3">
        <v>307065</v>
      </c>
      <c r="I12" s="3">
        <v>307065</v>
      </c>
      <c r="J12" s="3">
        <v>307065</v>
      </c>
      <c r="K12" s="3">
        <v>307065</v>
      </c>
      <c r="L12" s="3">
        <v>307065</v>
      </c>
      <c r="M12" s="3">
        <v>307065</v>
      </c>
      <c r="N12" s="4">
        <v>307065</v>
      </c>
      <c r="O12" s="6">
        <v>3684780</v>
      </c>
      <c r="P12" s="3">
        <v>3883764</v>
      </c>
      <c r="Q12" s="4">
        <v>4093488</v>
      </c>
    </row>
    <row r="13" spans="1:17" ht="13.5">
      <c r="A13" s="19" t="s">
        <v>30</v>
      </c>
      <c r="B13" s="25"/>
      <c r="C13" s="3">
        <v>621891</v>
      </c>
      <c r="D13" s="3">
        <v>621891</v>
      </c>
      <c r="E13" s="3">
        <v>621891</v>
      </c>
      <c r="F13" s="3">
        <v>621891</v>
      </c>
      <c r="G13" s="3">
        <v>621891</v>
      </c>
      <c r="H13" s="3">
        <v>621891</v>
      </c>
      <c r="I13" s="3">
        <v>621891</v>
      </c>
      <c r="J13" s="3">
        <v>621891</v>
      </c>
      <c r="K13" s="3">
        <v>621891</v>
      </c>
      <c r="L13" s="3">
        <v>621891</v>
      </c>
      <c r="M13" s="3">
        <v>621891</v>
      </c>
      <c r="N13" s="4">
        <v>621891</v>
      </c>
      <c r="O13" s="6">
        <v>7462692</v>
      </c>
      <c r="P13" s="3">
        <v>7865676</v>
      </c>
      <c r="Q13" s="4">
        <v>8290416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9338</v>
      </c>
      <c r="D15" s="3">
        <v>9338</v>
      </c>
      <c r="E15" s="3">
        <v>9338</v>
      </c>
      <c r="F15" s="3">
        <v>9338</v>
      </c>
      <c r="G15" s="3">
        <v>9338</v>
      </c>
      <c r="H15" s="3">
        <v>9338</v>
      </c>
      <c r="I15" s="3">
        <v>9338</v>
      </c>
      <c r="J15" s="3">
        <v>9338</v>
      </c>
      <c r="K15" s="3">
        <v>9338</v>
      </c>
      <c r="L15" s="3">
        <v>9338</v>
      </c>
      <c r="M15" s="3">
        <v>9338</v>
      </c>
      <c r="N15" s="4">
        <v>9338</v>
      </c>
      <c r="O15" s="6">
        <v>112056</v>
      </c>
      <c r="P15" s="3">
        <v>118104</v>
      </c>
      <c r="Q15" s="4">
        <v>124488</v>
      </c>
    </row>
    <row r="16" spans="1:17" ht="13.5">
      <c r="A16" s="19" t="s">
        <v>33</v>
      </c>
      <c r="B16" s="25"/>
      <c r="C16" s="3">
        <v>293479</v>
      </c>
      <c r="D16" s="3">
        <v>293479</v>
      </c>
      <c r="E16" s="3">
        <v>293479</v>
      </c>
      <c r="F16" s="3">
        <v>293479</v>
      </c>
      <c r="G16" s="3">
        <v>293479</v>
      </c>
      <c r="H16" s="3">
        <v>293479</v>
      </c>
      <c r="I16" s="3">
        <v>293479</v>
      </c>
      <c r="J16" s="3">
        <v>293479</v>
      </c>
      <c r="K16" s="3">
        <v>293479</v>
      </c>
      <c r="L16" s="3">
        <v>293479</v>
      </c>
      <c r="M16" s="3">
        <v>293479</v>
      </c>
      <c r="N16" s="4">
        <v>293479</v>
      </c>
      <c r="O16" s="6">
        <v>3521748</v>
      </c>
      <c r="P16" s="3">
        <v>3711924</v>
      </c>
      <c r="Q16" s="4">
        <v>3912360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12414501</v>
      </c>
      <c r="D18" s="3">
        <v>12414501</v>
      </c>
      <c r="E18" s="3">
        <v>12414501</v>
      </c>
      <c r="F18" s="3">
        <v>12414501</v>
      </c>
      <c r="G18" s="3">
        <v>12414501</v>
      </c>
      <c r="H18" s="3">
        <v>12414501</v>
      </c>
      <c r="I18" s="3">
        <v>12414501</v>
      </c>
      <c r="J18" s="3">
        <v>12414501</v>
      </c>
      <c r="K18" s="3">
        <v>12414501</v>
      </c>
      <c r="L18" s="3">
        <v>12414501</v>
      </c>
      <c r="M18" s="3">
        <v>12414501</v>
      </c>
      <c r="N18" s="4">
        <v>12414501</v>
      </c>
      <c r="O18" s="6">
        <v>148974012</v>
      </c>
      <c r="P18" s="3">
        <v>158589012</v>
      </c>
      <c r="Q18" s="4">
        <v>170444016</v>
      </c>
    </row>
    <row r="19" spans="1:17" ht="13.5">
      <c r="A19" s="19" t="s">
        <v>36</v>
      </c>
      <c r="B19" s="25"/>
      <c r="C19" s="22">
        <v>120165</v>
      </c>
      <c r="D19" s="22">
        <v>120165</v>
      </c>
      <c r="E19" s="22">
        <v>120165</v>
      </c>
      <c r="F19" s="22">
        <v>120165</v>
      </c>
      <c r="G19" s="22">
        <v>120165</v>
      </c>
      <c r="H19" s="22">
        <v>120165</v>
      </c>
      <c r="I19" s="22">
        <v>120165</v>
      </c>
      <c r="J19" s="22">
        <v>120165</v>
      </c>
      <c r="K19" s="22">
        <v>120165</v>
      </c>
      <c r="L19" s="22">
        <v>120165</v>
      </c>
      <c r="M19" s="22">
        <v>120165</v>
      </c>
      <c r="N19" s="23">
        <v>120165</v>
      </c>
      <c r="O19" s="24">
        <v>1441980</v>
      </c>
      <c r="P19" s="22">
        <v>1519872</v>
      </c>
      <c r="Q19" s="23">
        <v>1601928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22385590</v>
      </c>
      <c r="D21" s="29">
        <f t="shared" si="0"/>
        <v>22385590</v>
      </c>
      <c r="E21" s="29">
        <f t="shared" si="0"/>
        <v>22385590</v>
      </c>
      <c r="F21" s="29">
        <f>SUM(F5:F20)</f>
        <v>22385590</v>
      </c>
      <c r="G21" s="29">
        <f>SUM(G5:G20)</f>
        <v>22385590</v>
      </c>
      <c r="H21" s="29">
        <f>SUM(H5:H20)</f>
        <v>22385590</v>
      </c>
      <c r="I21" s="29">
        <f>SUM(I5:I20)</f>
        <v>22385590</v>
      </c>
      <c r="J21" s="29">
        <f t="shared" si="0"/>
        <v>22385590</v>
      </c>
      <c r="K21" s="29">
        <f>SUM(K5:K20)</f>
        <v>22385590</v>
      </c>
      <c r="L21" s="29">
        <f>SUM(L5:L20)</f>
        <v>22385590</v>
      </c>
      <c r="M21" s="29">
        <f>SUM(M5:M20)</f>
        <v>22385590</v>
      </c>
      <c r="N21" s="30">
        <f t="shared" si="0"/>
        <v>22385590</v>
      </c>
      <c r="O21" s="31">
        <f t="shared" si="0"/>
        <v>268627080</v>
      </c>
      <c r="P21" s="29">
        <f t="shared" si="0"/>
        <v>284703372</v>
      </c>
      <c r="Q21" s="32">
        <f t="shared" si="0"/>
        <v>303368544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7831803</v>
      </c>
      <c r="D24" s="3">
        <v>7831803</v>
      </c>
      <c r="E24" s="3">
        <v>7831803</v>
      </c>
      <c r="F24" s="3">
        <v>7831803</v>
      </c>
      <c r="G24" s="3">
        <v>7831803</v>
      </c>
      <c r="H24" s="3">
        <v>7831803</v>
      </c>
      <c r="I24" s="3">
        <v>7831803</v>
      </c>
      <c r="J24" s="3">
        <v>7831803</v>
      </c>
      <c r="K24" s="3">
        <v>7831803</v>
      </c>
      <c r="L24" s="3">
        <v>7831803</v>
      </c>
      <c r="M24" s="3">
        <v>7831803</v>
      </c>
      <c r="N24" s="36">
        <v>7831803</v>
      </c>
      <c r="O24" s="6">
        <v>93981636</v>
      </c>
      <c r="P24" s="3">
        <v>98475540</v>
      </c>
      <c r="Q24" s="4">
        <v>105331572</v>
      </c>
    </row>
    <row r="25" spans="1:17" ht="13.5">
      <c r="A25" s="21" t="s">
        <v>41</v>
      </c>
      <c r="B25" s="20"/>
      <c r="C25" s="3">
        <v>1211112</v>
      </c>
      <c r="D25" s="3">
        <v>1211112</v>
      </c>
      <c r="E25" s="3">
        <v>1211112</v>
      </c>
      <c r="F25" s="3">
        <v>1211112</v>
      </c>
      <c r="G25" s="3">
        <v>1211112</v>
      </c>
      <c r="H25" s="3">
        <v>1211112</v>
      </c>
      <c r="I25" s="3">
        <v>1211112</v>
      </c>
      <c r="J25" s="3">
        <v>1211112</v>
      </c>
      <c r="K25" s="3">
        <v>1211112</v>
      </c>
      <c r="L25" s="3">
        <v>1211112</v>
      </c>
      <c r="M25" s="3">
        <v>1211112</v>
      </c>
      <c r="N25" s="4">
        <v>1211112</v>
      </c>
      <c r="O25" s="6">
        <v>14533344</v>
      </c>
      <c r="P25" s="3">
        <v>15546540</v>
      </c>
      <c r="Q25" s="4">
        <v>16630392</v>
      </c>
    </row>
    <row r="26" spans="1:17" ht="13.5">
      <c r="A26" s="21" t="s">
        <v>42</v>
      </c>
      <c r="B26" s="20"/>
      <c r="C26" s="3">
        <v>1110076</v>
      </c>
      <c r="D26" s="3">
        <v>1110076</v>
      </c>
      <c r="E26" s="3">
        <v>1110076</v>
      </c>
      <c r="F26" s="3">
        <v>1110076</v>
      </c>
      <c r="G26" s="3">
        <v>1110076</v>
      </c>
      <c r="H26" s="3">
        <v>1110076</v>
      </c>
      <c r="I26" s="3">
        <v>1110076</v>
      </c>
      <c r="J26" s="3">
        <v>1110076</v>
      </c>
      <c r="K26" s="3">
        <v>1110076</v>
      </c>
      <c r="L26" s="3">
        <v>1110076</v>
      </c>
      <c r="M26" s="3">
        <v>1110076</v>
      </c>
      <c r="N26" s="4">
        <v>1110076</v>
      </c>
      <c r="O26" s="6">
        <v>13320912</v>
      </c>
      <c r="P26" s="3">
        <v>14253372</v>
      </c>
      <c r="Q26" s="4">
        <v>15251112</v>
      </c>
    </row>
    <row r="27" spans="1:17" ht="13.5">
      <c r="A27" s="21" t="s">
        <v>43</v>
      </c>
      <c r="B27" s="20"/>
      <c r="C27" s="3">
        <v>4333334</v>
      </c>
      <c r="D27" s="3">
        <v>4333334</v>
      </c>
      <c r="E27" s="3">
        <v>4333334</v>
      </c>
      <c r="F27" s="3">
        <v>4333334</v>
      </c>
      <c r="G27" s="3">
        <v>4333334</v>
      </c>
      <c r="H27" s="3">
        <v>4333334</v>
      </c>
      <c r="I27" s="3">
        <v>4333334</v>
      </c>
      <c r="J27" s="3">
        <v>4333334</v>
      </c>
      <c r="K27" s="3">
        <v>4333334</v>
      </c>
      <c r="L27" s="3">
        <v>4333334</v>
      </c>
      <c r="M27" s="3">
        <v>4333334</v>
      </c>
      <c r="N27" s="36">
        <v>4333334</v>
      </c>
      <c r="O27" s="6">
        <v>52000008</v>
      </c>
      <c r="P27" s="3">
        <v>53000004</v>
      </c>
      <c r="Q27" s="4">
        <v>54000000</v>
      </c>
    </row>
    <row r="28" spans="1:17" ht="13.5">
      <c r="A28" s="21" t="s">
        <v>44</v>
      </c>
      <c r="B28" s="20"/>
      <c r="C28" s="3">
        <v>12138</v>
      </c>
      <c r="D28" s="3">
        <v>12138</v>
      </c>
      <c r="E28" s="3">
        <v>12138</v>
      </c>
      <c r="F28" s="3">
        <v>12138</v>
      </c>
      <c r="G28" s="3">
        <v>12138</v>
      </c>
      <c r="H28" s="3">
        <v>12138</v>
      </c>
      <c r="I28" s="3">
        <v>12138</v>
      </c>
      <c r="J28" s="3">
        <v>12138</v>
      </c>
      <c r="K28" s="3">
        <v>12138</v>
      </c>
      <c r="L28" s="3">
        <v>12138</v>
      </c>
      <c r="M28" s="3">
        <v>12138</v>
      </c>
      <c r="N28" s="4">
        <v>12138</v>
      </c>
      <c r="O28" s="6">
        <v>145656</v>
      </c>
      <c r="P28" s="3">
        <v>53508</v>
      </c>
      <c r="Q28" s="4">
        <v>57252</v>
      </c>
    </row>
    <row r="29" spans="1:17" ht="13.5">
      <c r="A29" s="21" t="s">
        <v>45</v>
      </c>
      <c r="B29" s="20"/>
      <c r="C29" s="3">
        <v>3518667</v>
      </c>
      <c r="D29" s="3">
        <v>3518667</v>
      </c>
      <c r="E29" s="3">
        <v>3518667</v>
      </c>
      <c r="F29" s="3">
        <v>3518667</v>
      </c>
      <c r="G29" s="3">
        <v>3518667</v>
      </c>
      <c r="H29" s="3">
        <v>3518667</v>
      </c>
      <c r="I29" s="3">
        <v>3518667</v>
      </c>
      <c r="J29" s="3">
        <v>3518667</v>
      </c>
      <c r="K29" s="3">
        <v>3518667</v>
      </c>
      <c r="L29" s="3">
        <v>3518667</v>
      </c>
      <c r="M29" s="3">
        <v>3518667</v>
      </c>
      <c r="N29" s="36">
        <v>3518667</v>
      </c>
      <c r="O29" s="6">
        <v>42224004</v>
      </c>
      <c r="P29" s="3">
        <v>49394808</v>
      </c>
      <c r="Q29" s="4">
        <v>56804028</v>
      </c>
    </row>
    <row r="30" spans="1:17" ht="13.5">
      <c r="A30" s="21" t="s">
        <v>46</v>
      </c>
      <c r="B30" s="20"/>
      <c r="C30" s="3">
        <v>194285</v>
      </c>
      <c r="D30" s="3">
        <v>194285</v>
      </c>
      <c r="E30" s="3">
        <v>194285</v>
      </c>
      <c r="F30" s="3">
        <v>194285</v>
      </c>
      <c r="G30" s="3">
        <v>194285</v>
      </c>
      <c r="H30" s="3">
        <v>194285</v>
      </c>
      <c r="I30" s="3">
        <v>194285</v>
      </c>
      <c r="J30" s="3">
        <v>194285</v>
      </c>
      <c r="K30" s="3">
        <v>194285</v>
      </c>
      <c r="L30" s="3">
        <v>194285</v>
      </c>
      <c r="M30" s="3">
        <v>194285</v>
      </c>
      <c r="N30" s="4">
        <v>194285</v>
      </c>
      <c r="O30" s="6">
        <v>2331420</v>
      </c>
      <c r="P30" s="3">
        <v>2590716</v>
      </c>
      <c r="Q30" s="4">
        <v>2762124</v>
      </c>
    </row>
    <row r="31" spans="1:17" ht="13.5">
      <c r="A31" s="21" t="s">
        <v>47</v>
      </c>
      <c r="B31" s="20"/>
      <c r="C31" s="3">
        <v>3079705</v>
      </c>
      <c r="D31" s="3">
        <v>3079705</v>
      </c>
      <c r="E31" s="3">
        <v>3079705</v>
      </c>
      <c r="F31" s="3">
        <v>3079705</v>
      </c>
      <c r="G31" s="3">
        <v>3079705</v>
      </c>
      <c r="H31" s="3">
        <v>3079705</v>
      </c>
      <c r="I31" s="3">
        <v>3079705</v>
      </c>
      <c r="J31" s="3">
        <v>3079705</v>
      </c>
      <c r="K31" s="3">
        <v>3079705</v>
      </c>
      <c r="L31" s="3">
        <v>3079705</v>
      </c>
      <c r="M31" s="3">
        <v>3079705</v>
      </c>
      <c r="N31" s="36">
        <v>3079705</v>
      </c>
      <c r="O31" s="6">
        <v>36956460</v>
      </c>
      <c r="P31" s="3">
        <v>38272608</v>
      </c>
      <c r="Q31" s="4">
        <v>35719548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3573489</v>
      </c>
      <c r="D33" s="3">
        <v>3573489</v>
      </c>
      <c r="E33" s="3">
        <v>3573489</v>
      </c>
      <c r="F33" s="3">
        <v>3573489</v>
      </c>
      <c r="G33" s="3">
        <v>3573489</v>
      </c>
      <c r="H33" s="3">
        <v>3573489</v>
      </c>
      <c r="I33" s="3">
        <v>3573489</v>
      </c>
      <c r="J33" s="3">
        <v>3573489</v>
      </c>
      <c r="K33" s="3">
        <v>3573489</v>
      </c>
      <c r="L33" s="3">
        <v>3573489</v>
      </c>
      <c r="M33" s="3">
        <v>3573489</v>
      </c>
      <c r="N33" s="4">
        <v>3573489</v>
      </c>
      <c r="O33" s="6">
        <v>42881868</v>
      </c>
      <c r="P33" s="3">
        <v>42656688</v>
      </c>
      <c r="Q33" s="4">
        <v>48115596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24864609</v>
      </c>
      <c r="D35" s="29">
        <f t="shared" si="1"/>
        <v>24864609</v>
      </c>
      <c r="E35" s="29">
        <f t="shared" si="1"/>
        <v>24864609</v>
      </c>
      <c r="F35" s="29">
        <f>SUM(F24:F34)</f>
        <v>24864609</v>
      </c>
      <c r="G35" s="29">
        <f>SUM(G24:G34)</f>
        <v>24864609</v>
      </c>
      <c r="H35" s="29">
        <f>SUM(H24:H34)</f>
        <v>24864609</v>
      </c>
      <c r="I35" s="29">
        <f>SUM(I24:I34)</f>
        <v>24864609</v>
      </c>
      <c r="J35" s="29">
        <f t="shared" si="1"/>
        <v>24864609</v>
      </c>
      <c r="K35" s="29">
        <f>SUM(K24:K34)</f>
        <v>24864609</v>
      </c>
      <c r="L35" s="29">
        <f>SUM(L24:L34)</f>
        <v>24864609</v>
      </c>
      <c r="M35" s="29">
        <f>SUM(M24:M34)</f>
        <v>24864609</v>
      </c>
      <c r="N35" s="32">
        <f t="shared" si="1"/>
        <v>24864609</v>
      </c>
      <c r="O35" s="31">
        <f t="shared" si="1"/>
        <v>298375308</v>
      </c>
      <c r="P35" s="29">
        <f t="shared" si="1"/>
        <v>314243784</v>
      </c>
      <c r="Q35" s="32">
        <f t="shared" si="1"/>
        <v>334671624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-2479019</v>
      </c>
      <c r="D37" s="42">
        <f t="shared" si="2"/>
        <v>-2479019</v>
      </c>
      <c r="E37" s="42">
        <f t="shared" si="2"/>
        <v>-2479019</v>
      </c>
      <c r="F37" s="42">
        <f>+F21-F35</f>
        <v>-2479019</v>
      </c>
      <c r="G37" s="42">
        <f>+G21-G35</f>
        <v>-2479019</v>
      </c>
      <c r="H37" s="42">
        <f>+H21-H35</f>
        <v>-2479019</v>
      </c>
      <c r="I37" s="42">
        <f>+I21-I35</f>
        <v>-2479019</v>
      </c>
      <c r="J37" s="42">
        <f t="shared" si="2"/>
        <v>-2479019</v>
      </c>
      <c r="K37" s="42">
        <f>+K21-K35</f>
        <v>-2479019</v>
      </c>
      <c r="L37" s="42">
        <f>+L21-L35</f>
        <v>-2479019</v>
      </c>
      <c r="M37" s="42">
        <f>+M21-M35</f>
        <v>-2479019</v>
      </c>
      <c r="N37" s="43">
        <f t="shared" si="2"/>
        <v>-2479019</v>
      </c>
      <c r="O37" s="44">
        <f t="shared" si="2"/>
        <v>-29748228</v>
      </c>
      <c r="P37" s="42">
        <f t="shared" si="2"/>
        <v>-29540412</v>
      </c>
      <c r="Q37" s="43">
        <f t="shared" si="2"/>
        <v>-31303080</v>
      </c>
    </row>
    <row r="38" spans="1:17" ht="21" customHeight="1">
      <c r="A38" s="45" t="s">
        <v>52</v>
      </c>
      <c r="B38" s="25"/>
      <c r="C38" s="3">
        <v>2786917</v>
      </c>
      <c r="D38" s="3">
        <v>2786917</v>
      </c>
      <c r="E38" s="3">
        <v>2786917</v>
      </c>
      <c r="F38" s="3">
        <v>2786917</v>
      </c>
      <c r="G38" s="3">
        <v>2786917</v>
      </c>
      <c r="H38" s="3">
        <v>2786917</v>
      </c>
      <c r="I38" s="3">
        <v>2786917</v>
      </c>
      <c r="J38" s="3">
        <v>2786917</v>
      </c>
      <c r="K38" s="3">
        <v>2786917</v>
      </c>
      <c r="L38" s="3">
        <v>2786917</v>
      </c>
      <c r="M38" s="3">
        <v>2786917</v>
      </c>
      <c r="N38" s="4">
        <v>2786917</v>
      </c>
      <c r="O38" s="6">
        <v>33443004</v>
      </c>
      <c r="P38" s="3">
        <v>35160000</v>
      </c>
      <c r="Q38" s="4">
        <v>37630008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307898</v>
      </c>
      <c r="D41" s="50">
        <f t="shared" si="3"/>
        <v>307898</v>
      </c>
      <c r="E41" s="50">
        <f t="shared" si="3"/>
        <v>307898</v>
      </c>
      <c r="F41" s="50">
        <f>SUM(F37:F40)</f>
        <v>307898</v>
      </c>
      <c r="G41" s="50">
        <f>SUM(G37:G40)</f>
        <v>307898</v>
      </c>
      <c r="H41" s="50">
        <f>SUM(H37:H40)</f>
        <v>307898</v>
      </c>
      <c r="I41" s="50">
        <f>SUM(I37:I40)</f>
        <v>307898</v>
      </c>
      <c r="J41" s="50">
        <f t="shared" si="3"/>
        <v>307898</v>
      </c>
      <c r="K41" s="50">
        <f>SUM(K37:K40)</f>
        <v>307898</v>
      </c>
      <c r="L41" s="50">
        <f>SUM(L37:L40)</f>
        <v>307898</v>
      </c>
      <c r="M41" s="50">
        <f>SUM(M37:M40)</f>
        <v>307898</v>
      </c>
      <c r="N41" s="51">
        <f t="shared" si="3"/>
        <v>307898</v>
      </c>
      <c r="O41" s="52">
        <f t="shared" si="3"/>
        <v>3694776</v>
      </c>
      <c r="P41" s="50">
        <f t="shared" si="3"/>
        <v>5619588</v>
      </c>
      <c r="Q41" s="51">
        <f t="shared" si="3"/>
        <v>6326928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307898</v>
      </c>
      <c r="D43" s="57">
        <f t="shared" si="4"/>
        <v>307898</v>
      </c>
      <c r="E43" s="57">
        <f t="shared" si="4"/>
        <v>307898</v>
      </c>
      <c r="F43" s="57">
        <f>+F41-F42</f>
        <v>307898</v>
      </c>
      <c r="G43" s="57">
        <f>+G41-G42</f>
        <v>307898</v>
      </c>
      <c r="H43" s="57">
        <f>+H41-H42</f>
        <v>307898</v>
      </c>
      <c r="I43" s="57">
        <f>+I41-I42</f>
        <v>307898</v>
      </c>
      <c r="J43" s="57">
        <f t="shared" si="4"/>
        <v>307898</v>
      </c>
      <c r="K43" s="57">
        <f>+K41-K42</f>
        <v>307898</v>
      </c>
      <c r="L43" s="57">
        <f>+L41-L42</f>
        <v>307898</v>
      </c>
      <c r="M43" s="57">
        <f>+M41-M42</f>
        <v>307898</v>
      </c>
      <c r="N43" s="58">
        <f t="shared" si="4"/>
        <v>307898</v>
      </c>
      <c r="O43" s="59">
        <f t="shared" si="4"/>
        <v>3694776</v>
      </c>
      <c r="P43" s="57">
        <f t="shared" si="4"/>
        <v>5619588</v>
      </c>
      <c r="Q43" s="58">
        <f t="shared" si="4"/>
        <v>6326928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307898</v>
      </c>
      <c r="D45" s="50">
        <f t="shared" si="5"/>
        <v>307898</v>
      </c>
      <c r="E45" s="50">
        <f t="shared" si="5"/>
        <v>307898</v>
      </c>
      <c r="F45" s="50">
        <f>SUM(F43:F44)</f>
        <v>307898</v>
      </c>
      <c r="G45" s="50">
        <f>SUM(G43:G44)</f>
        <v>307898</v>
      </c>
      <c r="H45" s="50">
        <f>SUM(H43:H44)</f>
        <v>307898</v>
      </c>
      <c r="I45" s="50">
        <f>SUM(I43:I44)</f>
        <v>307898</v>
      </c>
      <c r="J45" s="50">
        <f t="shared" si="5"/>
        <v>307898</v>
      </c>
      <c r="K45" s="50">
        <f>SUM(K43:K44)</f>
        <v>307898</v>
      </c>
      <c r="L45" s="50">
        <f>SUM(L43:L44)</f>
        <v>307898</v>
      </c>
      <c r="M45" s="50">
        <f>SUM(M43:M44)</f>
        <v>307898</v>
      </c>
      <c r="N45" s="51">
        <f t="shared" si="5"/>
        <v>307898</v>
      </c>
      <c r="O45" s="52">
        <f t="shared" si="5"/>
        <v>3694776</v>
      </c>
      <c r="P45" s="50">
        <f t="shared" si="5"/>
        <v>5619588</v>
      </c>
      <c r="Q45" s="51">
        <f t="shared" si="5"/>
        <v>6326928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307898</v>
      </c>
      <c r="D47" s="63">
        <f t="shared" si="6"/>
        <v>307898</v>
      </c>
      <c r="E47" s="63">
        <f t="shared" si="6"/>
        <v>307898</v>
      </c>
      <c r="F47" s="63">
        <f>SUM(F45:F46)</f>
        <v>307898</v>
      </c>
      <c r="G47" s="63">
        <f>SUM(G45:G46)</f>
        <v>307898</v>
      </c>
      <c r="H47" s="63">
        <f>SUM(H45:H46)</f>
        <v>307898</v>
      </c>
      <c r="I47" s="63">
        <f>SUM(I45:I46)</f>
        <v>307898</v>
      </c>
      <c r="J47" s="63">
        <f t="shared" si="6"/>
        <v>307898</v>
      </c>
      <c r="K47" s="63">
        <f>SUM(K45:K46)</f>
        <v>307898</v>
      </c>
      <c r="L47" s="63">
        <f>SUM(L45:L46)</f>
        <v>307898</v>
      </c>
      <c r="M47" s="63">
        <f>SUM(M45:M46)</f>
        <v>307898</v>
      </c>
      <c r="N47" s="64">
        <f t="shared" si="6"/>
        <v>307898</v>
      </c>
      <c r="O47" s="65">
        <f t="shared" si="6"/>
        <v>3694776</v>
      </c>
      <c r="P47" s="63">
        <f t="shared" si="6"/>
        <v>5619588</v>
      </c>
      <c r="Q47" s="66">
        <f t="shared" si="6"/>
        <v>6326928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2893924</v>
      </c>
      <c r="D5" s="3">
        <v>2893924</v>
      </c>
      <c r="E5" s="3">
        <v>2893924</v>
      </c>
      <c r="F5" s="3">
        <v>2893924</v>
      </c>
      <c r="G5" s="3">
        <v>2893924</v>
      </c>
      <c r="H5" s="3">
        <v>2893924</v>
      </c>
      <c r="I5" s="3">
        <v>2893924</v>
      </c>
      <c r="J5" s="3">
        <v>2893924</v>
      </c>
      <c r="K5" s="3">
        <v>2893924</v>
      </c>
      <c r="L5" s="3">
        <v>2893924</v>
      </c>
      <c r="M5" s="3">
        <v>2893924</v>
      </c>
      <c r="N5" s="4">
        <v>2893924</v>
      </c>
      <c r="O5" s="5">
        <v>34727088</v>
      </c>
      <c r="P5" s="3">
        <v>36602352</v>
      </c>
      <c r="Q5" s="4">
        <v>38578896</v>
      </c>
    </row>
    <row r="6" spans="1:17" ht="13.5">
      <c r="A6" s="19" t="s">
        <v>24</v>
      </c>
      <c r="B6" s="20"/>
      <c r="C6" s="3">
        <v>7676433</v>
      </c>
      <c r="D6" s="3">
        <v>7682002</v>
      </c>
      <c r="E6" s="3">
        <v>7687880</v>
      </c>
      <c r="F6" s="3">
        <v>7694064</v>
      </c>
      <c r="G6" s="3">
        <v>7700571</v>
      </c>
      <c r="H6" s="3">
        <v>7707415</v>
      </c>
      <c r="I6" s="3">
        <v>7714615</v>
      </c>
      <c r="J6" s="3">
        <v>7722190</v>
      </c>
      <c r="K6" s="3">
        <v>7730158</v>
      </c>
      <c r="L6" s="3">
        <v>7746444</v>
      </c>
      <c r="M6" s="3">
        <v>7746444</v>
      </c>
      <c r="N6" s="4">
        <v>8149128</v>
      </c>
      <c r="O6" s="6">
        <v>92957344</v>
      </c>
      <c r="P6" s="3">
        <v>97977012</v>
      </c>
      <c r="Q6" s="4">
        <v>103267776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412001</v>
      </c>
      <c r="D9" s="22">
        <v>433409</v>
      </c>
      <c r="E9" s="22">
        <v>455946</v>
      </c>
      <c r="F9" s="22">
        <v>579655</v>
      </c>
      <c r="G9" s="22">
        <v>604597</v>
      </c>
      <c r="H9" s="22">
        <v>630837</v>
      </c>
      <c r="I9" s="22">
        <v>558439</v>
      </c>
      <c r="J9" s="22">
        <v>587478</v>
      </c>
      <c r="K9" s="22">
        <v>618027</v>
      </c>
      <c r="L9" s="22">
        <v>712486</v>
      </c>
      <c r="M9" s="22">
        <v>712486</v>
      </c>
      <c r="N9" s="23">
        <v>2244483</v>
      </c>
      <c r="O9" s="24">
        <v>8549844</v>
      </c>
      <c r="P9" s="22">
        <v>9011508</v>
      </c>
      <c r="Q9" s="23">
        <v>9498132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87671</v>
      </c>
      <c r="D11" s="3">
        <v>87667</v>
      </c>
      <c r="E11" s="3">
        <v>87667</v>
      </c>
      <c r="F11" s="3">
        <v>87667</v>
      </c>
      <c r="G11" s="3">
        <v>87667</v>
      </c>
      <c r="H11" s="3">
        <v>87667</v>
      </c>
      <c r="I11" s="3">
        <v>87667</v>
      </c>
      <c r="J11" s="3">
        <v>87667</v>
      </c>
      <c r="K11" s="3">
        <v>87667</v>
      </c>
      <c r="L11" s="3">
        <v>87667</v>
      </c>
      <c r="M11" s="3">
        <v>87667</v>
      </c>
      <c r="N11" s="4">
        <v>87667</v>
      </c>
      <c r="O11" s="6">
        <v>1052008</v>
      </c>
      <c r="P11" s="3">
        <v>1108812</v>
      </c>
      <c r="Q11" s="4">
        <v>1168692</v>
      </c>
    </row>
    <row r="12" spans="1:17" ht="13.5">
      <c r="A12" s="19" t="s">
        <v>29</v>
      </c>
      <c r="B12" s="25"/>
      <c r="C12" s="3">
        <v>142261</v>
      </c>
      <c r="D12" s="3">
        <v>178722</v>
      </c>
      <c r="E12" s="3">
        <v>182693</v>
      </c>
      <c r="F12" s="3">
        <v>197419</v>
      </c>
      <c r="G12" s="3">
        <v>222939</v>
      </c>
      <c r="H12" s="3">
        <v>249298</v>
      </c>
      <c r="I12" s="3">
        <v>256540</v>
      </c>
      <c r="J12" s="3">
        <v>274713</v>
      </c>
      <c r="K12" s="3">
        <v>283868</v>
      </c>
      <c r="L12" s="3">
        <v>294057</v>
      </c>
      <c r="M12" s="3">
        <v>325336</v>
      </c>
      <c r="N12" s="4">
        <v>337764</v>
      </c>
      <c r="O12" s="6">
        <v>2945610</v>
      </c>
      <c r="P12" s="3">
        <v>3104664</v>
      </c>
      <c r="Q12" s="4">
        <v>3272316</v>
      </c>
    </row>
    <row r="13" spans="1:17" ht="13.5">
      <c r="A13" s="19" t="s">
        <v>30</v>
      </c>
      <c r="B13" s="25"/>
      <c r="C13" s="3">
        <v>328609</v>
      </c>
      <c r="D13" s="3">
        <v>347538</v>
      </c>
      <c r="E13" s="3">
        <v>375932</v>
      </c>
      <c r="F13" s="3">
        <v>457818</v>
      </c>
      <c r="G13" s="3">
        <v>586761</v>
      </c>
      <c r="H13" s="3">
        <v>562590</v>
      </c>
      <c r="I13" s="3">
        <v>692390</v>
      </c>
      <c r="J13" s="3">
        <v>560444</v>
      </c>
      <c r="K13" s="3">
        <v>656811</v>
      </c>
      <c r="L13" s="3">
        <v>781603</v>
      </c>
      <c r="M13" s="3">
        <v>823100</v>
      </c>
      <c r="N13" s="4">
        <v>866801</v>
      </c>
      <c r="O13" s="6">
        <v>7040397</v>
      </c>
      <c r="P13" s="3">
        <v>7420584</v>
      </c>
      <c r="Q13" s="4">
        <v>7821288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9156533</v>
      </c>
      <c r="D15" s="3">
        <v>4154200</v>
      </c>
      <c r="E15" s="3">
        <v>9154200</v>
      </c>
      <c r="F15" s="3">
        <v>5154978</v>
      </c>
      <c r="G15" s="3">
        <v>6155977</v>
      </c>
      <c r="H15" s="3">
        <v>11156977</v>
      </c>
      <c r="I15" s="3">
        <v>10155178</v>
      </c>
      <c r="J15" s="3">
        <v>2154200</v>
      </c>
      <c r="K15" s="3">
        <v>1054200</v>
      </c>
      <c r="L15" s="3">
        <v>7754200</v>
      </c>
      <c r="M15" s="3">
        <v>4654200</v>
      </c>
      <c r="N15" s="4">
        <v>3154893</v>
      </c>
      <c r="O15" s="6">
        <v>73859736</v>
      </c>
      <c r="P15" s="3">
        <v>77848164</v>
      </c>
      <c r="Q15" s="4">
        <v>82051980</v>
      </c>
    </row>
    <row r="16" spans="1:17" ht="13.5">
      <c r="A16" s="19" t="s">
        <v>33</v>
      </c>
      <c r="B16" s="25"/>
      <c r="C16" s="3">
        <v>95879</v>
      </c>
      <c r="D16" s="3">
        <v>374372</v>
      </c>
      <c r="E16" s="3">
        <v>393840</v>
      </c>
      <c r="F16" s="3">
        <v>414319</v>
      </c>
      <c r="G16" s="3">
        <v>435864</v>
      </c>
      <c r="H16" s="3">
        <v>458529</v>
      </c>
      <c r="I16" s="3">
        <v>482372</v>
      </c>
      <c r="J16" s="3">
        <v>507455</v>
      </c>
      <c r="K16" s="3">
        <v>533843</v>
      </c>
      <c r="L16" s="3">
        <v>561603</v>
      </c>
      <c r="M16" s="3">
        <v>590806</v>
      </c>
      <c r="N16" s="4">
        <v>621528</v>
      </c>
      <c r="O16" s="6">
        <v>5470410</v>
      </c>
      <c r="P16" s="3">
        <v>5765808</v>
      </c>
      <c r="Q16" s="4">
        <v>6077160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101196018</v>
      </c>
      <c r="D18" s="3">
        <v>450000</v>
      </c>
      <c r="E18" s="3">
        <v>117242</v>
      </c>
      <c r="F18" s="3">
        <v>0</v>
      </c>
      <c r="G18" s="3">
        <v>650000</v>
      </c>
      <c r="H18" s="3">
        <v>79169013</v>
      </c>
      <c r="I18" s="3">
        <v>0</v>
      </c>
      <c r="J18" s="3">
        <v>274000</v>
      </c>
      <c r="K18" s="3">
        <v>90879016</v>
      </c>
      <c r="L18" s="3">
        <v>0</v>
      </c>
      <c r="M18" s="3">
        <v>0</v>
      </c>
      <c r="N18" s="4">
        <v>0</v>
      </c>
      <c r="O18" s="6">
        <v>272735289</v>
      </c>
      <c r="P18" s="3">
        <v>291737208</v>
      </c>
      <c r="Q18" s="4">
        <v>314255196</v>
      </c>
    </row>
    <row r="19" spans="1:17" ht="13.5">
      <c r="A19" s="19" t="s">
        <v>36</v>
      </c>
      <c r="B19" s="25"/>
      <c r="C19" s="22">
        <v>83808</v>
      </c>
      <c r="D19" s="22">
        <v>97891</v>
      </c>
      <c r="E19" s="22">
        <v>105821</v>
      </c>
      <c r="F19" s="22">
        <v>122145</v>
      </c>
      <c r="G19" s="22">
        <v>127841</v>
      </c>
      <c r="H19" s="22">
        <v>136396</v>
      </c>
      <c r="I19" s="22">
        <v>152698</v>
      </c>
      <c r="J19" s="22">
        <v>150348</v>
      </c>
      <c r="K19" s="22">
        <v>163266</v>
      </c>
      <c r="L19" s="22">
        <v>164670</v>
      </c>
      <c r="M19" s="22">
        <v>175852</v>
      </c>
      <c r="N19" s="23">
        <v>183941</v>
      </c>
      <c r="O19" s="24">
        <v>1664677</v>
      </c>
      <c r="P19" s="22">
        <v>1754448</v>
      </c>
      <c r="Q19" s="23">
        <v>1849212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122073137</v>
      </c>
      <c r="D21" s="29">
        <f t="shared" si="0"/>
        <v>16699725</v>
      </c>
      <c r="E21" s="29">
        <f t="shared" si="0"/>
        <v>21455145</v>
      </c>
      <c r="F21" s="29">
        <f>SUM(F5:F20)</f>
        <v>17601989</v>
      </c>
      <c r="G21" s="29">
        <f>SUM(G5:G20)</f>
        <v>19466141</v>
      </c>
      <c r="H21" s="29">
        <f>SUM(H5:H20)</f>
        <v>103052646</v>
      </c>
      <c r="I21" s="29">
        <f>SUM(I5:I20)</f>
        <v>22993823</v>
      </c>
      <c r="J21" s="29">
        <f t="shared" si="0"/>
        <v>15212419</v>
      </c>
      <c r="K21" s="29">
        <f>SUM(K5:K20)</f>
        <v>104900780</v>
      </c>
      <c r="L21" s="29">
        <f>SUM(L5:L20)</f>
        <v>20996654</v>
      </c>
      <c r="M21" s="29">
        <f>SUM(M5:M20)</f>
        <v>18009815</v>
      </c>
      <c r="N21" s="30">
        <f t="shared" si="0"/>
        <v>18540129</v>
      </c>
      <c r="O21" s="31">
        <f t="shared" si="0"/>
        <v>501002403</v>
      </c>
      <c r="P21" s="29">
        <f t="shared" si="0"/>
        <v>532330560</v>
      </c>
      <c r="Q21" s="32">
        <f t="shared" si="0"/>
        <v>567840648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12294098</v>
      </c>
      <c r="D24" s="3">
        <v>12294056</v>
      </c>
      <c r="E24" s="3">
        <v>12294432</v>
      </c>
      <c r="F24" s="3">
        <v>12294473</v>
      </c>
      <c r="G24" s="3">
        <v>12294265</v>
      </c>
      <c r="H24" s="3">
        <v>12294265</v>
      </c>
      <c r="I24" s="3">
        <v>12294265</v>
      </c>
      <c r="J24" s="3">
        <v>12294098</v>
      </c>
      <c r="K24" s="3">
        <v>12294265</v>
      </c>
      <c r="L24" s="3">
        <v>12294265</v>
      </c>
      <c r="M24" s="3">
        <v>12294598</v>
      </c>
      <c r="N24" s="36">
        <v>12294727</v>
      </c>
      <c r="O24" s="6">
        <v>147531807</v>
      </c>
      <c r="P24" s="3">
        <v>157232424</v>
      </c>
      <c r="Q24" s="4">
        <v>165565704</v>
      </c>
    </row>
    <row r="25" spans="1:17" ht="13.5">
      <c r="A25" s="21" t="s">
        <v>41</v>
      </c>
      <c r="B25" s="20"/>
      <c r="C25" s="3">
        <v>2129523</v>
      </c>
      <c r="D25" s="3">
        <v>2129523</v>
      </c>
      <c r="E25" s="3">
        <v>2129523</v>
      </c>
      <c r="F25" s="3">
        <v>2129523</v>
      </c>
      <c r="G25" s="3">
        <v>2129523</v>
      </c>
      <c r="H25" s="3">
        <v>2129523</v>
      </c>
      <c r="I25" s="3">
        <v>2129523</v>
      </c>
      <c r="J25" s="3">
        <v>2129523</v>
      </c>
      <c r="K25" s="3">
        <v>2129523</v>
      </c>
      <c r="L25" s="3">
        <v>2129523</v>
      </c>
      <c r="M25" s="3">
        <v>2129523</v>
      </c>
      <c r="N25" s="4">
        <v>2129523</v>
      </c>
      <c r="O25" s="6">
        <v>25554276</v>
      </c>
      <c r="P25" s="3">
        <v>27266496</v>
      </c>
      <c r="Q25" s="4">
        <v>28093392</v>
      </c>
    </row>
    <row r="26" spans="1:17" ht="13.5">
      <c r="A26" s="21" t="s">
        <v>42</v>
      </c>
      <c r="B26" s="20"/>
      <c r="C26" s="3">
        <v>4646631</v>
      </c>
      <c r="D26" s="3">
        <v>4646631</v>
      </c>
      <c r="E26" s="3">
        <v>4646631</v>
      </c>
      <c r="F26" s="3">
        <v>4646631</v>
      </c>
      <c r="G26" s="3">
        <v>4646631</v>
      </c>
      <c r="H26" s="3">
        <v>4646631</v>
      </c>
      <c r="I26" s="3">
        <v>4646631</v>
      </c>
      <c r="J26" s="3">
        <v>4646631</v>
      </c>
      <c r="K26" s="3">
        <v>4646631</v>
      </c>
      <c r="L26" s="3">
        <v>4646631</v>
      </c>
      <c r="M26" s="3">
        <v>4646631</v>
      </c>
      <c r="N26" s="4">
        <v>4646631</v>
      </c>
      <c r="O26" s="6">
        <v>55759572</v>
      </c>
      <c r="P26" s="3">
        <v>58770576</v>
      </c>
      <c r="Q26" s="4">
        <v>59652144</v>
      </c>
    </row>
    <row r="27" spans="1:17" ht="13.5">
      <c r="A27" s="21" t="s">
        <v>43</v>
      </c>
      <c r="B27" s="20"/>
      <c r="C27" s="3">
        <v>4885057</v>
      </c>
      <c r="D27" s="3">
        <v>4885057</v>
      </c>
      <c r="E27" s="3">
        <v>4885057</v>
      </c>
      <c r="F27" s="3">
        <v>4885057</v>
      </c>
      <c r="G27" s="3">
        <v>4885057</v>
      </c>
      <c r="H27" s="3">
        <v>4885057</v>
      </c>
      <c r="I27" s="3">
        <v>4885057</v>
      </c>
      <c r="J27" s="3">
        <v>4885057</v>
      </c>
      <c r="K27" s="3">
        <v>4885057</v>
      </c>
      <c r="L27" s="3">
        <v>4885057</v>
      </c>
      <c r="M27" s="3">
        <v>4885057</v>
      </c>
      <c r="N27" s="36">
        <v>4885057</v>
      </c>
      <c r="O27" s="6">
        <v>58620684</v>
      </c>
      <c r="P27" s="3">
        <v>61786260</v>
      </c>
      <c r="Q27" s="4">
        <v>63036348</v>
      </c>
    </row>
    <row r="28" spans="1:17" ht="13.5">
      <c r="A28" s="21" t="s">
        <v>44</v>
      </c>
      <c r="B28" s="20"/>
      <c r="C28" s="3">
        <v>208756</v>
      </c>
      <c r="D28" s="3">
        <v>208756</v>
      </c>
      <c r="E28" s="3">
        <v>208756</v>
      </c>
      <c r="F28" s="3">
        <v>208756</v>
      </c>
      <c r="G28" s="3">
        <v>208756</v>
      </c>
      <c r="H28" s="3">
        <v>208756</v>
      </c>
      <c r="I28" s="3">
        <v>208756</v>
      </c>
      <c r="J28" s="3">
        <v>208756</v>
      </c>
      <c r="K28" s="3">
        <v>208756</v>
      </c>
      <c r="L28" s="3">
        <v>208756</v>
      </c>
      <c r="M28" s="3">
        <v>208756</v>
      </c>
      <c r="N28" s="4">
        <v>208756</v>
      </c>
      <c r="O28" s="6">
        <v>2505072</v>
      </c>
      <c r="P28" s="3">
        <v>1140792</v>
      </c>
      <c r="Q28" s="4">
        <v>53412</v>
      </c>
    </row>
    <row r="29" spans="1:17" ht="13.5">
      <c r="A29" s="21" t="s">
        <v>45</v>
      </c>
      <c r="B29" s="20"/>
      <c r="C29" s="3">
        <v>6745084</v>
      </c>
      <c r="D29" s="3">
        <v>6745084</v>
      </c>
      <c r="E29" s="3">
        <v>6745084</v>
      </c>
      <c r="F29" s="3">
        <v>6745084</v>
      </c>
      <c r="G29" s="3">
        <v>6745084</v>
      </c>
      <c r="H29" s="3">
        <v>6745084</v>
      </c>
      <c r="I29" s="3">
        <v>6745084</v>
      </c>
      <c r="J29" s="3">
        <v>6745084</v>
      </c>
      <c r="K29" s="3">
        <v>6745084</v>
      </c>
      <c r="L29" s="3">
        <v>6745084</v>
      </c>
      <c r="M29" s="3">
        <v>6745084</v>
      </c>
      <c r="N29" s="36">
        <v>6745084</v>
      </c>
      <c r="O29" s="6">
        <v>80941008</v>
      </c>
      <c r="P29" s="3">
        <v>93405924</v>
      </c>
      <c r="Q29" s="4">
        <v>107883840</v>
      </c>
    </row>
    <row r="30" spans="1:17" ht="13.5">
      <c r="A30" s="21" t="s">
        <v>46</v>
      </c>
      <c r="B30" s="20"/>
      <c r="C30" s="3">
        <v>4192582</v>
      </c>
      <c r="D30" s="3">
        <v>996454</v>
      </c>
      <c r="E30" s="3">
        <v>807378</v>
      </c>
      <c r="F30" s="3">
        <v>856598</v>
      </c>
      <c r="G30" s="3">
        <v>873598</v>
      </c>
      <c r="H30" s="3">
        <v>860736</v>
      </c>
      <c r="I30" s="3">
        <v>855111</v>
      </c>
      <c r="J30" s="3">
        <v>843969</v>
      </c>
      <c r="K30" s="3">
        <v>1009530</v>
      </c>
      <c r="L30" s="3">
        <v>940692</v>
      </c>
      <c r="M30" s="3">
        <v>772613</v>
      </c>
      <c r="N30" s="4">
        <v>581381</v>
      </c>
      <c r="O30" s="6">
        <v>13590642</v>
      </c>
      <c r="P30" s="3">
        <v>14324400</v>
      </c>
      <c r="Q30" s="4">
        <v>14797896</v>
      </c>
    </row>
    <row r="31" spans="1:17" ht="13.5">
      <c r="A31" s="21" t="s">
        <v>47</v>
      </c>
      <c r="B31" s="20"/>
      <c r="C31" s="3">
        <v>5837472</v>
      </c>
      <c r="D31" s="3">
        <v>4044210</v>
      </c>
      <c r="E31" s="3">
        <v>5810876</v>
      </c>
      <c r="F31" s="3">
        <v>5237265</v>
      </c>
      <c r="G31" s="3">
        <v>4924099</v>
      </c>
      <c r="H31" s="3">
        <v>4475681</v>
      </c>
      <c r="I31" s="3">
        <v>3474845</v>
      </c>
      <c r="J31" s="3">
        <v>3689661</v>
      </c>
      <c r="K31" s="3">
        <v>4168705</v>
      </c>
      <c r="L31" s="3">
        <v>4357514</v>
      </c>
      <c r="M31" s="3">
        <v>4281339</v>
      </c>
      <c r="N31" s="36">
        <v>3486934</v>
      </c>
      <c r="O31" s="6">
        <v>53788601</v>
      </c>
      <c r="P31" s="3">
        <v>54841836</v>
      </c>
      <c r="Q31" s="4">
        <v>58245696</v>
      </c>
    </row>
    <row r="32" spans="1:17" ht="13.5">
      <c r="A32" s="21" t="s">
        <v>35</v>
      </c>
      <c r="B32" s="20"/>
      <c r="C32" s="3">
        <v>440018</v>
      </c>
      <c r="D32" s="3">
        <v>270018</v>
      </c>
      <c r="E32" s="3">
        <v>270018</v>
      </c>
      <c r="F32" s="3">
        <v>270018</v>
      </c>
      <c r="G32" s="3">
        <v>270018</v>
      </c>
      <c r="H32" s="3">
        <v>270018</v>
      </c>
      <c r="I32" s="3">
        <v>270018</v>
      </c>
      <c r="J32" s="3">
        <v>570018</v>
      </c>
      <c r="K32" s="3">
        <v>270018</v>
      </c>
      <c r="L32" s="3">
        <v>270018</v>
      </c>
      <c r="M32" s="3">
        <v>270018</v>
      </c>
      <c r="N32" s="4">
        <v>300031</v>
      </c>
      <c r="O32" s="6">
        <v>3740229</v>
      </c>
      <c r="P32" s="3">
        <v>3942192</v>
      </c>
      <c r="Q32" s="4">
        <v>4155084</v>
      </c>
    </row>
    <row r="33" spans="1:17" ht="13.5">
      <c r="A33" s="21" t="s">
        <v>48</v>
      </c>
      <c r="B33" s="20"/>
      <c r="C33" s="3">
        <v>4044199</v>
      </c>
      <c r="D33" s="3">
        <v>3318961</v>
      </c>
      <c r="E33" s="3">
        <v>4628831</v>
      </c>
      <c r="F33" s="3">
        <v>3336993</v>
      </c>
      <c r="G33" s="3">
        <v>3022199</v>
      </c>
      <c r="H33" s="3">
        <v>2765115</v>
      </c>
      <c r="I33" s="3">
        <v>3270000</v>
      </c>
      <c r="J33" s="3">
        <v>3332919</v>
      </c>
      <c r="K33" s="3">
        <v>3064631</v>
      </c>
      <c r="L33" s="3">
        <v>3469838</v>
      </c>
      <c r="M33" s="3">
        <v>2994254</v>
      </c>
      <c r="N33" s="4">
        <v>3314685</v>
      </c>
      <c r="O33" s="6">
        <v>40562625</v>
      </c>
      <c r="P33" s="3">
        <v>39195960</v>
      </c>
      <c r="Q33" s="4">
        <v>38970780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45423420</v>
      </c>
      <c r="D35" s="29">
        <f t="shared" si="1"/>
        <v>39538750</v>
      </c>
      <c r="E35" s="29">
        <f t="shared" si="1"/>
        <v>42426586</v>
      </c>
      <c r="F35" s="29">
        <f>SUM(F24:F34)</f>
        <v>40610398</v>
      </c>
      <c r="G35" s="29">
        <f>SUM(G24:G34)</f>
        <v>39999230</v>
      </c>
      <c r="H35" s="29">
        <f>SUM(H24:H34)</f>
        <v>39280866</v>
      </c>
      <c r="I35" s="29">
        <f>SUM(I24:I34)</f>
        <v>38779290</v>
      </c>
      <c r="J35" s="29">
        <f t="shared" si="1"/>
        <v>39345716</v>
      </c>
      <c r="K35" s="29">
        <f>SUM(K24:K34)</f>
        <v>39422200</v>
      </c>
      <c r="L35" s="29">
        <f>SUM(L24:L34)</f>
        <v>39947378</v>
      </c>
      <c r="M35" s="29">
        <f>SUM(M24:M34)</f>
        <v>39227873</v>
      </c>
      <c r="N35" s="32">
        <f t="shared" si="1"/>
        <v>38592809</v>
      </c>
      <c r="O35" s="31">
        <f t="shared" si="1"/>
        <v>482594516</v>
      </c>
      <c r="P35" s="29">
        <f t="shared" si="1"/>
        <v>511906860</v>
      </c>
      <c r="Q35" s="32">
        <f t="shared" si="1"/>
        <v>540454296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76649717</v>
      </c>
      <c r="D37" s="42">
        <f t="shared" si="2"/>
        <v>-22839025</v>
      </c>
      <c r="E37" s="42">
        <f t="shared" si="2"/>
        <v>-20971441</v>
      </c>
      <c r="F37" s="42">
        <f>+F21-F35</f>
        <v>-23008409</v>
      </c>
      <c r="G37" s="42">
        <f>+G21-G35</f>
        <v>-20533089</v>
      </c>
      <c r="H37" s="42">
        <f>+H21-H35</f>
        <v>63771780</v>
      </c>
      <c r="I37" s="42">
        <f>+I21-I35</f>
        <v>-15785467</v>
      </c>
      <c r="J37" s="42">
        <f t="shared" si="2"/>
        <v>-24133297</v>
      </c>
      <c r="K37" s="42">
        <f>+K21-K35</f>
        <v>65478580</v>
      </c>
      <c r="L37" s="42">
        <f>+L21-L35</f>
        <v>-18950724</v>
      </c>
      <c r="M37" s="42">
        <f>+M21-M35</f>
        <v>-21218058</v>
      </c>
      <c r="N37" s="43">
        <f t="shared" si="2"/>
        <v>-20052680</v>
      </c>
      <c r="O37" s="44">
        <f t="shared" si="2"/>
        <v>18407887</v>
      </c>
      <c r="P37" s="42">
        <f t="shared" si="2"/>
        <v>20423700</v>
      </c>
      <c r="Q37" s="43">
        <f t="shared" si="2"/>
        <v>27386352</v>
      </c>
    </row>
    <row r="38" spans="1:17" ht="21" customHeight="1">
      <c r="A38" s="45" t="s">
        <v>52</v>
      </c>
      <c r="B38" s="25"/>
      <c r="C38" s="3">
        <v>30600008</v>
      </c>
      <c r="D38" s="3">
        <v>0</v>
      </c>
      <c r="E38" s="3">
        <v>0</v>
      </c>
      <c r="F38" s="3">
        <v>5300000</v>
      </c>
      <c r="G38" s="3">
        <v>0</v>
      </c>
      <c r="H38" s="3">
        <v>28500000</v>
      </c>
      <c r="I38" s="3">
        <v>0</v>
      </c>
      <c r="J38" s="3">
        <v>0</v>
      </c>
      <c r="K38" s="3">
        <v>9521000</v>
      </c>
      <c r="L38" s="3">
        <v>0</v>
      </c>
      <c r="M38" s="3">
        <v>0</v>
      </c>
      <c r="N38" s="4">
        <v>0</v>
      </c>
      <c r="O38" s="6">
        <v>73921008</v>
      </c>
      <c r="P38" s="3">
        <v>74234016</v>
      </c>
      <c r="Q38" s="4">
        <v>75773016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107249725</v>
      </c>
      <c r="D41" s="50">
        <f t="shared" si="3"/>
        <v>-22839025</v>
      </c>
      <c r="E41" s="50">
        <f t="shared" si="3"/>
        <v>-20971441</v>
      </c>
      <c r="F41" s="50">
        <f>SUM(F37:F40)</f>
        <v>-17708409</v>
      </c>
      <c r="G41" s="50">
        <f>SUM(G37:G40)</f>
        <v>-20533089</v>
      </c>
      <c r="H41" s="50">
        <f>SUM(H37:H40)</f>
        <v>92271780</v>
      </c>
      <c r="I41" s="50">
        <f>SUM(I37:I40)</f>
        <v>-15785467</v>
      </c>
      <c r="J41" s="50">
        <f t="shared" si="3"/>
        <v>-24133297</v>
      </c>
      <c r="K41" s="50">
        <f>SUM(K37:K40)</f>
        <v>74999580</v>
      </c>
      <c r="L41" s="50">
        <f>SUM(L37:L40)</f>
        <v>-18950724</v>
      </c>
      <c r="M41" s="50">
        <f>SUM(M37:M40)</f>
        <v>-21218058</v>
      </c>
      <c r="N41" s="51">
        <f t="shared" si="3"/>
        <v>-20052680</v>
      </c>
      <c r="O41" s="52">
        <f t="shared" si="3"/>
        <v>92328895</v>
      </c>
      <c r="P41" s="50">
        <f t="shared" si="3"/>
        <v>94657716</v>
      </c>
      <c r="Q41" s="51">
        <f t="shared" si="3"/>
        <v>103159368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107249725</v>
      </c>
      <c r="D43" s="57">
        <f t="shared" si="4"/>
        <v>-22839025</v>
      </c>
      <c r="E43" s="57">
        <f t="shared" si="4"/>
        <v>-20971441</v>
      </c>
      <c r="F43" s="57">
        <f>+F41-F42</f>
        <v>-17708409</v>
      </c>
      <c r="G43" s="57">
        <f>+G41-G42</f>
        <v>-20533089</v>
      </c>
      <c r="H43" s="57">
        <f>+H41-H42</f>
        <v>92271780</v>
      </c>
      <c r="I43" s="57">
        <f>+I41-I42</f>
        <v>-15785467</v>
      </c>
      <c r="J43" s="57">
        <f t="shared" si="4"/>
        <v>-24133297</v>
      </c>
      <c r="K43" s="57">
        <f>+K41-K42</f>
        <v>74999580</v>
      </c>
      <c r="L43" s="57">
        <f>+L41-L42</f>
        <v>-18950724</v>
      </c>
      <c r="M43" s="57">
        <f>+M41-M42</f>
        <v>-21218058</v>
      </c>
      <c r="N43" s="58">
        <f t="shared" si="4"/>
        <v>-20052680</v>
      </c>
      <c r="O43" s="59">
        <f t="shared" si="4"/>
        <v>92328895</v>
      </c>
      <c r="P43" s="57">
        <f t="shared" si="4"/>
        <v>94657716</v>
      </c>
      <c r="Q43" s="58">
        <f t="shared" si="4"/>
        <v>103159368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107249725</v>
      </c>
      <c r="D45" s="50">
        <f t="shared" si="5"/>
        <v>-22839025</v>
      </c>
      <c r="E45" s="50">
        <f t="shared" si="5"/>
        <v>-20971441</v>
      </c>
      <c r="F45" s="50">
        <f>SUM(F43:F44)</f>
        <v>-17708409</v>
      </c>
      <c r="G45" s="50">
        <f>SUM(G43:G44)</f>
        <v>-20533089</v>
      </c>
      <c r="H45" s="50">
        <f>SUM(H43:H44)</f>
        <v>92271780</v>
      </c>
      <c r="I45" s="50">
        <f>SUM(I43:I44)</f>
        <v>-15785467</v>
      </c>
      <c r="J45" s="50">
        <f t="shared" si="5"/>
        <v>-24133297</v>
      </c>
      <c r="K45" s="50">
        <f>SUM(K43:K44)</f>
        <v>74999580</v>
      </c>
      <c r="L45" s="50">
        <f>SUM(L43:L44)</f>
        <v>-18950724</v>
      </c>
      <c r="M45" s="50">
        <f>SUM(M43:M44)</f>
        <v>-21218058</v>
      </c>
      <c r="N45" s="51">
        <f t="shared" si="5"/>
        <v>-20052680</v>
      </c>
      <c r="O45" s="52">
        <f t="shared" si="5"/>
        <v>92328895</v>
      </c>
      <c r="P45" s="50">
        <f t="shared" si="5"/>
        <v>94657716</v>
      </c>
      <c r="Q45" s="51">
        <f t="shared" si="5"/>
        <v>103159368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107249725</v>
      </c>
      <c r="D47" s="63">
        <f t="shared" si="6"/>
        <v>-22839025</v>
      </c>
      <c r="E47" s="63">
        <f t="shared" si="6"/>
        <v>-20971441</v>
      </c>
      <c r="F47" s="63">
        <f>SUM(F45:F46)</f>
        <v>-17708409</v>
      </c>
      <c r="G47" s="63">
        <f>SUM(G45:G46)</f>
        <v>-20533089</v>
      </c>
      <c r="H47" s="63">
        <f>SUM(H45:H46)</f>
        <v>92271780</v>
      </c>
      <c r="I47" s="63">
        <f>SUM(I45:I46)</f>
        <v>-15785467</v>
      </c>
      <c r="J47" s="63">
        <f t="shared" si="6"/>
        <v>-24133297</v>
      </c>
      <c r="K47" s="63">
        <f>SUM(K45:K46)</f>
        <v>74999580</v>
      </c>
      <c r="L47" s="63">
        <f>SUM(L45:L46)</f>
        <v>-18950724</v>
      </c>
      <c r="M47" s="63">
        <f>SUM(M45:M46)</f>
        <v>-21218058</v>
      </c>
      <c r="N47" s="64">
        <f t="shared" si="6"/>
        <v>-20052680</v>
      </c>
      <c r="O47" s="65">
        <f t="shared" si="6"/>
        <v>92328895</v>
      </c>
      <c r="P47" s="63">
        <f t="shared" si="6"/>
        <v>94657716</v>
      </c>
      <c r="Q47" s="66">
        <f t="shared" si="6"/>
        <v>103159368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3587452</v>
      </c>
      <c r="D5" s="3">
        <v>3587452</v>
      </c>
      <c r="E5" s="3">
        <v>3587452</v>
      </c>
      <c r="F5" s="3">
        <v>3587452</v>
      </c>
      <c r="G5" s="3">
        <v>3587452</v>
      </c>
      <c r="H5" s="3">
        <v>3587449</v>
      </c>
      <c r="I5" s="3">
        <v>3587452</v>
      </c>
      <c r="J5" s="3">
        <v>3587452</v>
      </c>
      <c r="K5" s="3">
        <v>3587452</v>
      </c>
      <c r="L5" s="3">
        <v>3587452</v>
      </c>
      <c r="M5" s="3">
        <v>3587452</v>
      </c>
      <c r="N5" s="4">
        <v>3587452</v>
      </c>
      <c r="O5" s="5">
        <v>43049421</v>
      </c>
      <c r="P5" s="3">
        <v>45695704</v>
      </c>
      <c r="Q5" s="4">
        <v>48341987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11833</v>
      </c>
      <c r="D11" s="3">
        <v>11833</v>
      </c>
      <c r="E11" s="3">
        <v>11833</v>
      </c>
      <c r="F11" s="3">
        <v>11833</v>
      </c>
      <c r="G11" s="3">
        <v>11833</v>
      </c>
      <c r="H11" s="3">
        <v>11831</v>
      </c>
      <c r="I11" s="3">
        <v>11833</v>
      </c>
      <c r="J11" s="3">
        <v>11833</v>
      </c>
      <c r="K11" s="3">
        <v>11833</v>
      </c>
      <c r="L11" s="3">
        <v>11833</v>
      </c>
      <c r="M11" s="3">
        <v>11833</v>
      </c>
      <c r="N11" s="4">
        <v>11833</v>
      </c>
      <c r="O11" s="6">
        <v>141994</v>
      </c>
      <c r="P11" s="3">
        <v>151934</v>
      </c>
      <c r="Q11" s="4">
        <v>156492</v>
      </c>
    </row>
    <row r="12" spans="1:17" ht="13.5">
      <c r="A12" s="19" t="s">
        <v>29</v>
      </c>
      <c r="B12" s="25"/>
      <c r="C12" s="3">
        <v>474381</v>
      </c>
      <c r="D12" s="3">
        <v>474381</v>
      </c>
      <c r="E12" s="3">
        <v>474381</v>
      </c>
      <c r="F12" s="3">
        <v>474381</v>
      </c>
      <c r="G12" s="3">
        <v>474381</v>
      </c>
      <c r="H12" s="3">
        <v>474382</v>
      </c>
      <c r="I12" s="3">
        <v>474381</v>
      </c>
      <c r="J12" s="3">
        <v>474381</v>
      </c>
      <c r="K12" s="3">
        <v>474381</v>
      </c>
      <c r="L12" s="3">
        <v>474381</v>
      </c>
      <c r="M12" s="3">
        <v>474381</v>
      </c>
      <c r="N12" s="4">
        <v>474381</v>
      </c>
      <c r="O12" s="6">
        <v>5692573</v>
      </c>
      <c r="P12" s="3">
        <v>6034127</v>
      </c>
      <c r="Q12" s="4">
        <v>6335833</v>
      </c>
    </row>
    <row r="13" spans="1:17" ht="13.5">
      <c r="A13" s="19" t="s">
        <v>30</v>
      </c>
      <c r="B13" s="25"/>
      <c r="C13" s="3">
        <v>3142887</v>
      </c>
      <c r="D13" s="3">
        <v>3142887</v>
      </c>
      <c r="E13" s="3">
        <v>3142887</v>
      </c>
      <c r="F13" s="3">
        <v>3142887</v>
      </c>
      <c r="G13" s="3">
        <v>3142887</v>
      </c>
      <c r="H13" s="3">
        <v>3142884</v>
      </c>
      <c r="I13" s="3">
        <v>3142887</v>
      </c>
      <c r="J13" s="3">
        <v>3142887</v>
      </c>
      <c r="K13" s="3">
        <v>3142887</v>
      </c>
      <c r="L13" s="3">
        <v>3142887</v>
      </c>
      <c r="M13" s="3">
        <v>3142887</v>
      </c>
      <c r="N13" s="4">
        <v>3142887</v>
      </c>
      <c r="O13" s="6">
        <v>37714641</v>
      </c>
      <c r="P13" s="3">
        <v>38069604</v>
      </c>
      <c r="Q13" s="4">
        <v>39972903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52125</v>
      </c>
      <c r="D15" s="3">
        <v>52125</v>
      </c>
      <c r="E15" s="3">
        <v>52125</v>
      </c>
      <c r="F15" s="3">
        <v>52125</v>
      </c>
      <c r="G15" s="3">
        <v>52125</v>
      </c>
      <c r="H15" s="3">
        <v>52125</v>
      </c>
      <c r="I15" s="3">
        <v>52125</v>
      </c>
      <c r="J15" s="3">
        <v>52125</v>
      </c>
      <c r="K15" s="3">
        <v>52125</v>
      </c>
      <c r="L15" s="3">
        <v>52125</v>
      </c>
      <c r="M15" s="3">
        <v>52125</v>
      </c>
      <c r="N15" s="4">
        <v>52125</v>
      </c>
      <c r="O15" s="6">
        <v>625500</v>
      </c>
      <c r="P15" s="3">
        <v>650000</v>
      </c>
      <c r="Q15" s="4">
        <v>685500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22564250</v>
      </c>
      <c r="D18" s="3">
        <v>22564250</v>
      </c>
      <c r="E18" s="3">
        <v>22564250</v>
      </c>
      <c r="F18" s="3">
        <v>22564250</v>
      </c>
      <c r="G18" s="3">
        <v>22564250</v>
      </c>
      <c r="H18" s="3">
        <v>22564250</v>
      </c>
      <c r="I18" s="3">
        <v>22564250</v>
      </c>
      <c r="J18" s="3">
        <v>22564250</v>
      </c>
      <c r="K18" s="3">
        <v>22564250</v>
      </c>
      <c r="L18" s="3">
        <v>22564250</v>
      </c>
      <c r="M18" s="3">
        <v>22564250</v>
      </c>
      <c r="N18" s="4">
        <v>22564250</v>
      </c>
      <c r="O18" s="6">
        <v>270771000</v>
      </c>
      <c r="P18" s="3">
        <v>287206000</v>
      </c>
      <c r="Q18" s="4">
        <v>306521000</v>
      </c>
    </row>
    <row r="19" spans="1:17" ht="13.5">
      <c r="A19" s="19" t="s">
        <v>36</v>
      </c>
      <c r="B19" s="25"/>
      <c r="C19" s="22">
        <v>590638</v>
      </c>
      <c r="D19" s="22">
        <v>590638</v>
      </c>
      <c r="E19" s="22">
        <v>590638</v>
      </c>
      <c r="F19" s="22">
        <v>590638</v>
      </c>
      <c r="G19" s="22">
        <v>590638</v>
      </c>
      <c r="H19" s="22">
        <v>590642</v>
      </c>
      <c r="I19" s="22">
        <v>590638</v>
      </c>
      <c r="J19" s="22">
        <v>590638</v>
      </c>
      <c r="K19" s="22">
        <v>590638</v>
      </c>
      <c r="L19" s="22">
        <v>590638</v>
      </c>
      <c r="M19" s="22">
        <v>590638</v>
      </c>
      <c r="N19" s="23">
        <v>590638</v>
      </c>
      <c r="O19" s="24">
        <v>7087660</v>
      </c>
      <c r="P19" s="22">
        <v>7462797</v>
      </c>
      <c r="Q19" s="23">
        <v>7791017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30423566</v>
      </c>
      <c r="D21" s="29">
        <f t="shared" si="0"/>
        <v>30423566</v>
      </c>
      <c r="E21" s="29">
        <f t="shared" si="0"/>
        <v>30423566</v>
      </c>
      <c r="F21" s="29">
        <f>SUM(F5:F20)</f>
        <v>30423566</v>
      </c>
      <c r="G21" s="29">
        <f>SUM(G5:G20)</f>
        <v>30423566</v>
      </c>
      <c r="H21" s="29">
        <f>SUM(H5:H20)</f>
        <v>30423563</v>
      </c>
      <c r="I21" s="29">
        <f>SUM(I5:I20)</f>
        <v>30423566</v>
      </c>
      <c r="J21" s="29">
        <f t="shared" si="0"/>
        <v>30423566</v>
      </c>
      <c r="K21" s="29">
        <f>SUM(K5:K20)</f>
        <v>30423566</v>
      </c>
      <c r="L21" s="29">
        <f>SUM(L5:L20)</f>
        <v>30423566</v>
      </c>
      <c r="M21" s="29">
        <f>SUM(M5:M20)</f>
        <v>30423566</v>
      </c>
      <c r="N21" s="30">
        <f t="shared" si="0"/>
        <v>30423566</v>
      </c>
      <c r="O21" s="31">
        <f t="shared" si="0"/>
        <v>365082789</v>
      </c>
      <c r="P21" s="29">
        <f t="shared" si="0"/>
        <v>385270166</v>
      </c>
      <c r="Q21" s="32">
        <f t="shared" si="0"/>
        <v>409804732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7487056</v>
      </c>
      <c r="D24" s="3">
        <v>7598327</v>
      </c>
      <c r="E24" s="3">
        <v>7538804</v>
      </c>
      <c r="F24" s="3">
        <v>7487056</v>
      </c>
      <c r="G24" s="3">
        <v>7487056</v>
      </c>
      <c r="H24" s="3">
        <v>7487022</v>
      </c>
      <c r="I24" s="3">
        <v>7519910</v>
      </c>
      <c r="J24" s="3">
        <v>7487056</v>
      </c>
      <c r="K24" s="3">
        <v>7509416</v>
      </c>
      <c r="L24" s="3">
        <v>7487056</v>
      </c>
      <c r="M24" s="3">
        <v>7487056</v>
      </c>
      <c r="N24" s="36">
        <v>7502783</v>
      </c>
      <c r="O24" s="6">
        <v>90078598</v>
      </c>
      <c r="P24" s="3">
        <v>95755284</v>
      </c>
      <c r="Q24" s="4">
        <v>101979374</v>
      </c>
    </row>
    <row r="25" spans="1:17" ht="13.5">
      <c r="A25" s="21" t="s">
        <v>41</v>
      </c>
      <c r="B25" s="20"/>
      <c r="C25" s="3">
        <v>2027434</v>
      </c>
      <c r="D25" s="3">
        <v>2027434</v>
      </c>
      <c r="E25" s="3">
        <v>2027434</v>
      </c>
      <c r="F25" s="3">
        <v>2027434</v>
      </c>
      <c r="G25" s="3">
        <v>2027434</v>
      </c>
      <c r="H25" s="3">
        <v>2027423</v>
      </c>
      <c r="I25" s="3">
        <v>2027434</v>
      </c>
      <c r="J25" s="3">
        <v>2027434</v>
      </c>
      <c r="K25" s="3">
        <v>2027434</v>
      </c>
      <c r="L25" s="3">
        <v>2027434</v>
      </c>
      <c r="M25" s="3">
        <v>2027434</v>
      </c>
      <c r="N25" s="4">
        <v>2027434</v>
      </c>
      <c r="O25" s="6">
        <v>24329197</v>
      </c>
      <c r="P25" s="3">
        <v>26032243</v>
      </c>
      <c r="Q25" s="4">
        <v>27854499</v>
      </c>
    </row>
    <row r="26" spans="1:17" ht="13.5">
      <c r="A26" s="21" t="s">
        <v>42</v>
      </c>
      <c r="B26" s="20"/>
      <c r="C26" s="3">
        <v>2992183</v>
      </c>
      <c r="D26" s="3">
        <v>2992183</v>
      </c>
      <c r="E26" s="3">
        <v>2992183</v>
      </c>
      <c r="F26" s="3">
        <v>2992183</v>
      </c>
      <c r="G26" s="3">
        <v>2992183</v>
      </c>
      <c r="H26" s="3">
        <v>2992181</v>
      </c>
      <c r="I26" s="3">
        <v>2992183</v>
      </c>
      <c r="J26" s="3">
        <v>2992183</v>
      </c>
      <c r="K26" s="3">
        <v>2992183</v>
      </c>
      <c r="L26" s="3">
        <v>2992183</v>
      </c>
      <c r="M26" s="3">
        <v>2992183</v>
      </c>
      <c r="N26" s="4">
        <v>2992183</v>
      </c>
      <c r="O26" s="6">
        <v>35906194</v>
      </c>
      <c r="P26" s="3">
        <v>38060566</v>
      </c>
      <c r="Q26" s="4">
        <v>39963594</v>
      </c>
    </row>
    <row r="27" spans="1:17" ht="13.5">
      <c r="A27" s="21" t="s">
        <v>43</v>
      </c>
      <c r="B27" s="20"/>
      <c r="C27" s="3">
        <v>2273334</v>
      </c>
      <c r="D27" s="3">
        <v>2273334</v>
      </c>
      <c r="E27" s="3">
        <v>2273334</v>
      </c>
      <c r="F27" s="3">
        <v>2273334</v>
      </c>
      <c r="G27" s="3">
        <v>2273334</v>
      </c>
      <c r="H27" s="3">
        <v>2273326</v>
      </c>
      <c r="I27" s="3">
        <v>2273334</v>
      </c>
      <c r="J27" s="3">
        <v>2273334</v>
      </c>
      <c r="K27" s="3">
        <v>2273334</v>
      </c>
      <c r="L27" s="3">
        <v>2273334</v>
      </c>
      <c r="M27" s="3">
        <v>2273334</v>
      </c>
      <c r="N27" s="36">
        <v>2273334</v>
      </c>
      <c r="O27" s="6">
        <v>27280000</v>
      </c>
      <c r="P27" s="3">
        <v>31372000</v>
      </c>
      <c r="Q27" s="4">
        <v>36659700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4383</v>
      </c>
      <c r="D30" s="3">
        <v>4383</v>
      </c>
      <c r="E30" s="3">
        <v>4383</v>
      </c>
      <c r="F30" s="3">
        <v>4383</v>
      </c>
      <c r="G30" s="3">
        <v>4383</v>
      </c>
      <c r="H30" s="3">
        <v>4387</v>
      </c>
      <c r="I30" s="3">
        <v>4383</v>
      </c>
      <c r="J30" s="3">
        <v>4383</v>
      </c>
      <c r="K30" s="3">
        <v>4383</v>
      </c>
      <c r="L30" s="3">
        <v>4383</v>
      </c>
      <c r="M30" s="3">
        <v>4383</v>
      </c>
      <c r="N30" s="4">
        <v>4383</v>
      </c>
      <c r="O30" s="6">
        <v>52600</v>
      </c>
      <c r="P30" s="3">
        <v>55440</v>
      </c>
      <c r="Q30" s="4">
        <v>58434</v>
      </c>
    </row>
    <row r="31" spans="1:17" ht="13.5">
      <c r="A31" s="21" t="s">
        <v>47</v>
      </c>
      <c r="B31" s="20"/>
      <c r="C31" s="3">
        <v>9120933</v>
      </c>
      <c r="D31" s="3">
        <v>8220933</v>
      </c>
      <c r="E31" s="3">
        <v>6420933</v>
      </c>
      <c r="F31" s="3">
        <v>10020933</v>
      </c>
      <c r="G31" s="3">
        <v>10520933</v>
      </c>
      <c r="H31" s="3">
        <v>8820911</v>
      </c>
      <c r="I31" s="3">
        <v>8160063</v>
      </c>
      <c r="J31" s="3">
        <v>10120933</v>
      </c>
      <c r="K31" s="3">
        <v>6420933</v>
      </c>
      <c r="L31" s="3">
        <v>8420933</v>
      </c>
      <c r="M31" s="3">
        <v>8860063</v>
      </c>
      <c r="N31" s="36">
        <v>6420933</v>
      </c>
      <c r="O31" s="6">
        <v>101529434</v>
      </c>
      <c r="P31" s="3">
        <v>92697957</v>
      </c>
      <c r="Q31" s="4">
        <v>91785087</v>
      </c>
    </row>
    <row r="32" spans="1:17" ht="13.5">
      <c r="A32" s="21" t="s">
        <v>35</v>
      </c>
      <c r="B32" s="20"/>
      <c r="C32" s="3">
        <v>545834</v>
      </c>
      <c r="D32" s="3">
        <v>745834</v>
      </c>
      <c r="E32" s="3">
        <v>545834</v>
      </c>
      <c r="F32" s="3">
        <v>545834</v>
      </c>
      <c r="G32" s="3">
        <v>845834</v>
      </c>
      <c r="H32" s="3">
        <v>545826</v>
      </c>
      <c r="I32" s="3">
        <v>695834</v>
      </c>
      <c r="J32" s="3">
        <v>545834</v>
      </c>
      <c r="K32" s="3">
        <v>845834</v>
      </c>
      <c r="L32" s="3">
        <v>545834</v>
      </c>
      <c r="M32" s="3">
        <v>795834</v>
      </c>
      <c r="N32" s="4">
        <v>545834</v>
      </c>
      <c r="O32" s="6">
        <v>7750000</v>
      </c>
      <c r="P32" s="3">
        <v>9300000</v>
      </c>
      <c r="Q32" s="4">
        <v>9750000</v>
      </c>
    </row>
    <row r="33" spans="1:17" ht="13.5">
      <c r="A33" s="21" t="s">
        <v>48</v>
      </c>
      <c r="B33" s="20"/>
      <c r="C33" s="3">
        <v>4175116</v>
      </c>
      <c r="D33" s="3">
        <v>4175116</v>
      </c>
      <c r="E33" s="3">
        <v>4175116</v>
      </c>
      <c r="F33" s="3">
        <v>4175116</v>
      </c>
      <c r="G33" s="3">
        <v>4175116</v>
      </c>
      <c r="H33" s="3">
        <v>4175057</v>
      </c>
      <c r="I33" s="3">
        <v>4175116</v>
      </c>
      <c r="J33" s="3">
        <v>4175116</v>
      </c>
      <c r="K33" s="3">
        <v>4175116</v>
      </c>
      <c r="L33" s="3">
        <v>4175116</v>
      </c>
      <c r="M33" s="3">
        <v>4175116</v>
      </c>
      <c r="N33" s="4">
        <v>4175116</v>
      </c>
      <c r="O33" s="6">
        <v>50101333</v>
      </c>
      <c r="P33" s="3">
        <v>63140477</v>
      </c>
      <c r="Q33" s="4">
        <v>65851106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28626273</v>
      </c>
      <c r="D35" s="29">
        <f t="shared" si="1"/>
        <v>28037544</v>
      </c>
      <c r="E35" s="29">
        <f t="shared" si="1"/>
        <v>25978021</v>
      </c>
      <c r="F35" s="29">
        <f>SUM(F24:F34)</f>
        <v>29526273</v>
      </c>
      <c r="G35" s="29">
        <f>SUM(G24:G34)</f>
        <v>30326273</v>
      </c>
      <c r="H35" s="29">
        <f>SUM(H24:H34)</f>
        <v>28326133</v>
      </c>
      <c r="I35" s="29">
        <f>SUM(I24:I34)</f>
        <v>27848257</v>
      </c>
      <c r="J35" s="29">
        <f t="shared" si="1"/>
        <v>29626273</v>
      </c>
      <c r="K35" s="29">
        <f>SUM(K24:K34)</f>
        <v>26248633</v>
      </c>
      <c r="L35" s="29">
        <f>SUM(L24:L34)</f>
        <v>27926273</v>
      </c>
      <c r="M35" s="29">
        <f>SUM(M24:M34)</f>
        <v>28615403</v>
      </c>
      <c r="N35" s="32">
        <f t="shared" si="1"/>
        <v>25942000</v>
      </c>
      <c r="O35" s="31">
        <f t="shared" si="1"/>
        <v>337027356</v>
      </c>
      <c r="P35" s="29">
        <f t="shared" si="1"/>
        <v>356413967</v>
      </c>
      <c r="Q35" s="32">
        <f t="shared" si="1"/>
        <v>373901794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1797293</v>
      </c>
      <c r="D37" s="42">
        <f t="shared" si="2"/>
        <v>2386022</v>
      </c>
      <c r="E37" s="42">
        <f t="shared" si="2"/>
        <v>4445545</v>
      </c>
      <c r="F37" s="42">
        <f>+F21-F35</f>
        <v>897293</v>
      </c>
      <c r="G37" s="42">
        <f>+G21-G35</f>
        <v>97293</v>
      </c>
      <c r="H37" s="42">
        <f>+H21-H35</f>
        <v>2097430</v>
      </c>
      <c r="I37" s="42">
        <f>+I21-I35</f>
        <v>2575309</v>
      </c>
      <c r="J37" s="42">
        <f t="shared" si="2"/>
        <v>797293</v>
      </c>
      <c r="K37" s="42">
        <f>+K21-K35</f>
        <v>4174933</v>
      </c>
      <c r="L37" s="42">
        <f>+L21-L35</f>
        <v>2497293</v>
      </c>
      <c r="M37" s="42">
        <f>+M21-M35</f>
        <v>1808163</v>
      </c>
      <c r="N37" s="43">
        <f t="shared" si="2"/>
        <v>4481566</v>
      </c>
      <c r="O37" s="44">
        <f t="shared" si="2"/>
        <v>28055433</v>
      </c>
      <c r="P37" s="42">
        <f t="shared" si="2"/>
        <v>28856199</v>
      </c>
      <c r="Q37" s="43">
        <f t="shared" si="2"/>
        <v>35902938</v>
      </c>
    </row>
    <row r="38" spans="1:17" ht="21" customHeight="1">
      <c r="A38" s="45" t="s">
        <v>52</v>
      </c>
      <c r="B38" s="25"/>
      <c r="C38" s="3">
        <v>5176833</v>
      </c>
      <c r="D38" s="3">
        <v>5176833</v>
      </c>
      <c r="E38" s="3">
        <v>5176833</v>
      </c>
      <c r="F38" s="3">
        <v>5176833</v>
      </c>
      <c r="G38" s="3">
        <v>5176833</v>
      </c>
      <c r="H38" s="3">
        <v>5176837</v>
      </c>
      <c r="I38" s="3">
        <v>5176833</v>
      </c>
      <c r="J38" s="3">
        <v>5176833</v>
      </c>
      <c r="K38" s="3">
        <v>5176833</v>
      </c>
      <c r="L38" s="3">
        <v>5176833</v>
      </c>
      <c r="M38" s="3">
        <v>5176833</v>
      </c>
      <c r="N38" s="4">
        <v>5176833</v>
      </c>
      <c r="O38" s="6">
        <v>62122000</v>
      </c>
      <c r="P38" s="3">
        <v>65569000</v>
      </c>
      <c r="Q38" s="4">
        <v>70529000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6974126</v>
      </c>
      <c r="D41" s="50">
        <f t="shared" si="3"/>
        <v>7562855</v>
      </c>
      <c r="E41" s="50">
        <f t="shared" si="3"/>
        <v>9622378</v>
      </c>
      <c r="F41" s="50">
        <f>SUM(F37:F40)</f>
        <v>6074126</v>
      </c>
      <c r="G41" s="50">
        <f>SUM(G37:G40)</f>
        <v>5274126</v>
      </c>
      <c r="H41" s="50">
        <f>SUM(H37:H40)</f>
        <v>7274267</v>
      </c>
      <c r="I41" s="50">
        <f>SUM(I37:I40)</f>
        <v>7752142</v>
      </c>
      <c r="J41" s="50">
        <f t="shared" si="3"/>
        <v>5974126</v>
      </c>
      <c r="K41" s="50">
        <f>SUM(K37:K40)</f>
        <v>9351766</v>
      </c>
      <c r="L41" s="50">
        <f>SUM(L37:L40)</f>
        <v>7674126</v>
      </c>
      <c r="M41" s="50">
        <f>SUM(M37:M40)</f>
        <v>6984996</v>
      </c>
      <c r="N41" s="51">
        <f t="shared" si="3"/>
        <v>9658399</v>
      </c>
      <c r="O41" s="52">
        <f t="shared" si="3"/>
        <v>90177433</v>
      </c>
      <c r="P41" s="50">
        <f t="shared" si="3"/>
        <v>94425199</v>
      </c>
      <c r="Q41" s="51">
        <f t="shared" si="3"/>
        <v>106431938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6974126</v>
      </c>
      <c r="D43" s="57">
        <f t="shared" si="4"/>
        <v>7562855</v>
      </c>
      <c r="E43" s="57">
        <f t="shared" si="4"/>
        <v>9622378</v>
      </c>
      <c r="F43" s="57">
        <f>+F41-F42</f>
        <v>6074126</v>
      </c>
      <c r="G43" s="57">
        <f>+G41-G42</f>
        <v>5274126</v>
      </c>
      <c r="H43" s="57">
        <f>+H41-H42</f>
        <v>7274267</v>
      </c>
      <c r="I43" s="57">
        <f>+I41-I42</f>
        <v>7752142</v>
      </c>
      <c r="J43" s="57">
        <f t="shared" si="4"/>
        <v>5974126</v>
      </c>
      <c r="K43" s="57">
        <f>+K41-K42</f>
        <v>9351766</v>
      </c>
      <c r="L43" s="57">
        <f>+L41-L42</f>
        <v>7674126</v>
      </c>
      <c r="M43" s="57">
        <f>+M41-M42</f>
        <v>6984996</v>
      </c>
      <c r="N43" s="58">
        <f t="shared" si="4"/>
        <v>9658399</v>
      </c>
      <c r="O43" s="59">
        <f t="shared" si="4"/>
        <v>90177433</v>
      </c>
      <c r="P43" s="57">
        <f t="shared" si="4"/>
        <v>94425199</v>
      </c>
      <c r="Q43" s="58">
        <f t="shared" si="4"/>
        <v>106431938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6974126</v>
      </c>
      <c r="D45" s="50">
        <f t="shared" si="5"/>
        <v>7562855</v>
      </c>
      <c r="E45" s="50">
        <f t="shared" si="5"/>
        <v>9622378</v>
      </c>
      <c r="F45" s="50">
        <f>SUM(F43:F44)</f>
        <v>6074126</v>
      </c>
      <c r="G45" s="50">
        <f>SUM(G43:G44)</f>
        <v>5274126</v>
      </c>
      <c r="H45" s="50">
        <f>SUM(H43:H44)</f>
        <v>7274267</v>
      </c>
      <c r="I45" s="50">
        <f>SUM(I43:I44)</f>
        <v>7752142</v>
      </c>
      <c r="J45" s="50">
        <f t="shared" si="5"/>
        <v>5974126</v>
      </c>
      <c r="K45" s="50">
        <f>SUM(K43:K44)</f>
        <v>9351766</v>
      </c>
      <c r="L45" s="50">
        <f>SUM(L43:L44)</f>
        <v>7674126</v>
      </c>
      <c r="M45" s="50">
        <f>SUM(M43:M44)</f>
        <v>6984996</v>
      </c>
      <c r="N45" s="51">
        <f t="shared" si="5"/>
        <v>9658399</v>
      </c>
      <c r="O45" s="52">
        <f t="shared" si="5"/>
        <v>90177433</v>
      </c>
      <c r="P45" s="50">
        <f t="shared" si="5"/>
        <v>94425199</v>
      </c>
      <c r="Q45" s="51">
        <f t="shared" si="5"/>
        <v>106431938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6974126</v>
      </c>
      <c r="D47" s="63">
        <f t="shared" si="6"/>
        <v>7562855</v>
      </c>
      <c r="E47" s="63">
        <f t="shared" si="6"/>
        <v>9622378</v>
      </c>
      <c r="F47" s="63">
        <f>SUM(F45:F46)</f>
        <v>6074126</v>
      </c>
      <c r="G47" s="63">
        <f>SUM(G45:G46)</f>
        <v>5274126</v>
      </c>
      <c r="H47" s="63">
        <f>SUM(H45:H46)</f>
        <v>7274267</v>
      </c>
      <c r="I47" s="63">
        <f>SUM(I45:I46)</f>
        <v>7752142</v>
      </c>
      <c r="J47" s="63">
        <f t="shared" si="6"/>
        <v>5974126</v>
      </c>
      <c r="K47" s="63">
        <f>SUM(K45:K46)</f>
        <v>9351766</v>
      </c>
      <c r="L47" s="63">
        <f>SUM(L45:L46)</f>
        <v>7674126</v>
      </c>
      <c r="M47" s="63">
        <f>SUM(M45:M46)</f>
        <v>6984996</v>
      </c>
      <c r="N47" s="64">
        <f t="shared" si="6"/>
        <v>9658399</v>
      </c>
      <c r="O47" s="65">
        <f t="shared" si="6"/>
        <v>90177433</v>
      </c>
      <c r="P47" s="63">
        <f t="shared" si="6"/>
        <v>94425199</v>
      </c>
      <c r="Q47" s="66">
        <f t="shared" si="6"/>
        <v>106431938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7" width="11.7109375" style="0" customWidth="1"/>
  </cols>
  <sheetData>
    <row r="1" spans="1:1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11509548</v>
      </c>
      <c r="D5" s="3">
        <v>11509548</v>
      </c>
      <c r="E5" s="3">
        <v>11509548</v>
      </c>
      <c r="F5" s="3">
        <v>11509548</v>
      </c>
      <c r="G5" s="3">
        <v>11509548</v>
      </c>
      <c r="H5" s="3">
        <v>11509548</v>
      </c>
      <c r="I5" s="3">
        <v>11509548</v>
      </c>
      <c r="J5" s="3">
        <v>11509548</v>
      </c>
      <c r="K5" s="3">
        <v>11509548</v>
      </c>
      <c r="L5" s="3">
        <v>11509548</v>
      </c>
      <c r="M5" s="3">
        <v>11509548</v>
      </c>
      <c r="N5" s="4">
        <v>11509607</v>
      </c>
      <c r="O5" s="5">
        <v>138114635</v>
      </c>
      <c r="P5" s="3">
        <v>145572828</v>
      </c>
      <c r="Q5" s="4">
        <v>153433760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1177753</v>
      </c>
      <c r="D9" s="22">
        <v>1177753</v>
      </c>
      <c r="E9" s="22">
        <v>1177753</v>
      </c>
      <c r="F9" s="22">
        <v>1177753</v>
      </c>
      <c r="G9" s="22">
        <v>1177753</v>
      </c>
      <c r="H9" s="22">
        <v>1177753</v>
      </c>
      <c r="I9" s="22">
        <v>1177753</v>
      </c>
      <c r="J9" s="22">
        <v>1177753</v>
      </c>
      <c r="K9" s="22">
        <v>1177753</v>
      </c>
      <c r="L9" s="22">
        <v>1177753</v>
      </c>
      <c r="M9" s="22">
        <v>1177753</v>
      </c>
      <c r="N9" s="23">
        <v>1177770</v>
      </c>
      <c r="O9" s="24">
        <v>14133053</v>
      </c>
      <c r="P9" s="22">
        <v>14896239</v>
      </c>
      <c r="Q9" s="23">
        <v>15700635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34011</v>
      </c>
      <c r="D11" s="3">
        <v>34011</v>
      </c>
      <c r="E11" s="3">
        <v>34011</v>
      </c>
      <c r="F11" s="3">
        <v>34011</v>
      </c>
      <c r="G11" s="3">
        <v>34011</v>
      </c>
      <c r="H11" s="3">
        <v>34011</v>
      </c>
      <c r="I11" s="3">
        <v>34011</v>
      </c>
      <c r="J11" s="3">
        <v>34011</v>
      </c>
      <c r="K11" s="3">
        <v>34011</v>
      </c>
      <c r="L11" s="3">
        <v>34011</v>
      </c>
      <c r="M11" s="3">
        <v>34011</v>
      </c>
      <c r="N11" s="4">
        <v>34029</v>
      </c>
      <c r="O11" s="6">
        <v>408150</v>
      </c>
      <c r="P11" s="3">
        <v>430189</v>
      </c>
      <c r="Q11" s="4">
        <v>453421</v>
      </c>
    </row>
    <row r="12" spans="1:17" ht="13.5">
      <c r="A12" s="19" t="s">
        <v>29</v>
      </c>
      <c r="B12" s="25"/>
      <c r="C12" s="3">
        <v>81666</v>
      </c>
      <c r="D12" s="3">
        <v>81666</v>
      </c>
      <c r="E12" s="3">
        <v>81666</v>
      </c>
      <c r="F12" s="3">
        <v>81666</v>
      </c>
      <c r="G12" s="3">
        <v>81666</v>
      </c>
      <c r="H12" s="3">
        <v>81666</v>
      </c>
      <c r="I12" s="3">
        <v>81666</v>
      </c>
      <c r="J12" s="3">
        <v>81666</v>
      </c>
      <c r="K12" s="3">
        <v>81666</v>
      </c>
      <c r="L12" s="3">
        <v>81666</v>
      </c>
      <c r="M12" s="3">
        <v>81666</v>
      </c>
      <c r="N12" s="4">
        <v>81675</v>
      </c>
      <c r="O12" s="6">
        <v>980001</v>
      </c>
      <c r="P12" s="3">
        <v>1032920</v>
      </c>
      <c r="Q12" s="4">
        <v>1322436</v>
      </c>
    </row>
    <row r="13" spans="1:17" ht="13.5">
      <c r="A13" s="19" t="s">
        <v>30</v>
      </c>
      <c r="B13" s="25"/>
      <c r="C13" s="3">
        <v>1408636</v>
      </c>
      <c r="D13" s="3">
        <v>1408636</v>
      </c>
      <c r="E13" s="3">
        <v>1408636</v>
      </c>
      <c r="F13" s="3">
        <v>1408636</v>
      </c>
      <c r="G13" s="3">
        <v>1408636</v>
      </c>
      <c r="H13" s="3">
        <v>1408636</v>
      </c>
      <c r="I13" s="3">
        <v>1408636</v>
      </c>
      <c r="J13" s="3">
        <v>1408636</v>
      </c>
      <c r="K13" s="3">
        <v>1408636</v>
      </c>
      <c r="L13" s="3">
        <v>1408636</v>
      </c>
      <c r="M13" s="3">
        <v>1408636</v>
      </c>
      <c r="N13" s="4">
        <v>1408648</v>
      </c>
      <c r="O13" s="6">
        <v>16903644</v>
      </c>
      <c r="P13" s="3">
        <v>17816440</v>
      </c>
      <c r="Q13" s="4">
        <v>49341654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1342223</v>
      </c>
      <c r="D15" s="3">
        <v>1342223</v>
      </c>
      <c r="E15" s="3">
        <v>1342223</v>
      </c>
      <c r="F15" s="3">
        <v>1342223</v>
      </c>
      <c r="G15" s="3">
        <v>1342223</v>
      </c>
      <c r="H15" s="3">
        <v>1342223</v>
      </c>
      <c r="I15" s="3">
        <v>1342223</v>
      </c>
      <c r="J15" s="3">
        <v>1342223</v>
      </c>
      <c r="K15" s="3">
        <v>1342223</v>
      </c>
      <c r="L15" s="3">
        <v>1342223</v>
      </c>
      <c r="M15" s="3">
        <v>1342223</v>
      </c>
      <c r="N15" s="4">
        <v>1342241</v>
      </c>
      <c r="O15" s="6">
        <v>16106694</v>
      </c>
      <c r="P15" s="3">
        <v>16976456</v>
      </c>
      <c r="Q15" s="4">
        <v>17893185</v>
      </c>
    </row>
    <row r="16" spans="1:17" ht="13.5">
      <c r="A16" s="19" t="s">
        <v>33</v>
      </c>
      <c r="B16" s="25"/>
      <c r="C16" s="3">
        <v>1156993</v>
      </c>
      <c r="D16" s="3">
        <v>1156993</v>
      </c>
      <c r="E16" s="3">
        <v>1156993</v>
      </c>
      <c r="F16" s="3">
        <v>1156993</v>
      </c>
      <c r="G16" s="3">
        <v>1156993</v>
      </c>
      <c r="H16" s="3">
        <v>1156993</v>
      </c>
      <c r="I16" s="3">
        <v>1156993</v>
      </c>
      <c r="J16" s="3">
        <v>1156993</v>
      </c>
      <c r="K16" s="3">
        <v>1156993</v>
      </c>
      <c r="L16" s="3">
        <v>1156993</v>
      </c>
      <c r="M16" s="3">
        <v>1156993</v>
      </c>
      <c r="N16" s="4">
        <v>1157006</v>
      </c>
      <c r="O16" s="6">
        <v>13883929</v>
      </c>
      <c r="P16" s="3">
        <v>14633661</v>
      </c>
      <c r="Q16" s="4">
        <v>21435117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42053416</v>
      </c>
      <c r="D18" s="3">
        <v>42053416</v>
      </c>
      <c r="E18" s="3">
        <v>42053416</v>
      </c>
      <c r="F18" s="3">
        <v>42053416</v>
      </c>
      <c r="G18" s="3">
        <v>42053416</v>
      </c>
      <c r="H18" s="3">
        <v>42053416</v>
      </c>
      <c r="I18" s="3">
        <v>42053416</v>
      </c>
      <c r="J18" s="3">
        <v>42053416</v>
      </c>
      <c r="K18" s="3">
        <v>42053416</v>
      </c>
      <c r="L18" s="3">
        <v>42053416</v>
      </c>
      <c r="M18" s="3">
        <v>42053416</v>
      </c>
      <c r="N18" s="4">
        <v>42053424</v>
      </c>
      <c r="O18" s="6">
        <v>504641000</v>
      </c>
      <c r="P18" s="3">
        <v>543296000</v>
      </c>
      <c r="Q18" s="4">
        <v>1016200582</v>
      </c>
    </row>
    <row r="19" spans="1:17" ht="13.5">
      <c r="A19" s="19" t="s">
        <v>36</v>
      </c>
      <c r="B19" s="25"/>
      <c r="C19" s="22">
        <v>524197</v>
      </c>
      <c r="D19" s="22">
        <v>524197</v>
      </c>
      <c r="E19" s="22">
        <v>524197</v>
      </c>
      <c r="F19" s="22">
        <v>524197</v>
      </c>
      <c r="G19" s="22">
        <v>524197</v>
      </c>
      <c r="H19" s="22">
        <v>524197</v>
      </c>
      <c r="I19" s="22">
        <v>524197</v>
      </c>
      <c r="J19" s="22">
        <v>524197</v>
      </c>
      <c r="K19" s="22">
        <v>524197</v>
      </c>
      <c r="L19" s="22">
        <v>524197</v>
      </c>
      <c r="M19" s="22">
        <v>524197</v>
      </c>
      <c r="N19" s="23">
        <v>524271</v>
      </c>
      <c r="O19" s="24">
        <v>6290438</v>
      </c>
      <c r="P19" s="22">
        <v>6589041</v>
      </c>
      <c r="Q19" s="23">
        <v>6968780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59288443</v>
      </c>
      <c r="D21" s="29">
        <f t="shared" si="0"/>
        <v>59288443</v>
      </c>
      <c r="E21" s="29">
        <f t="shared" si="0"/>
        <v>59288443</v>
      </c>
      <c r="F21" s="29">
        <f>SUM(F5:F20)</f>
        <v>59288443</v>
      </c>
      <c r="G21" s="29">
        <f>SUM(G5:G20)</f>
        <v>59288443</v>
      </c>
      <c r="H21" s="29">
        <f>SUM(H5:H20)</f>
        <v>59288443</v>
      </c>
      <c r="I21" s="29">
        <f>SUM(I5:I20)</f>
        <v>59288443</v>
      </c>
      <c r="J21" s="29">
        <f t="shared" si="0"/>
        <v>59288443</v>
      </c>
      <c r="K21" s="29">
        <f>SUM(K5:K20)</f>
        <v>59288443</v>
      </c>
      <c r="L21" s="29">
        <f>SUM(L5:L20)</f>
        <v>59288443</v>
      </c>
      <c r="M21" s="29">
        <f>SUM(M5:M20)</f>
        <v>59288443</v>
      </c>
      <c r="N21" s="30">
        <f t="shared" si="0"/>
        <v>59288671</v>
      </c>
      <c r="O21" s="31">
        <f t="shared" si="0"/>
        <v>711461544</v>
      </c>
      <c r="P21" s="29">
        <f t="shared" si="0"/>
        <v>761243774</v>
      </c>
      <c r="Q21" s="32">
        <f t="shared" si="0"/>
        <v>1282749570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18758663</v>
      </c>
      <c r="D24" s="3">
        <v>18758663</v>
      </c>
      <c r="E24" s="3">
        <v>18758663</v>
      </c>
      <c r="F24" s="3">
        <v>18758663</v>
      </c>
      <c r="G24" s="3">
        <v>18758663</v>
      </c>
      <c r="H24" s="3">
        <v>18758663</v>
      </c>
      <c r="I24" s="3">
        <v>18758663</v>
      </c>
      <c r="J24" s="3">
        <v>18758663</v>
      </c>
      <c r="K24" s="3">
        <v>18758663</v>
      </c>
      <c r="L24" s="3">
        <v>18758663</v>
      </c>
      <c r="M24" s="3">
        <v>18758663</v>
      </c>
      <c r="N24" s="36">
        <v>18757362</v>
      </c>
      <c r="O24" s="6">
        <v>225102655</v>
      </c>
      <c r="P24" s="3">
        <v>237134078</v>
      </c>
      <c r="Q24" s="4">
        <v>252474858</v>
      </c>
    </row>
    <row r="25" spans="1:17" ht="13.5">
      <c r="A25" s="21" t="s">
        <v>41</v>
      </c>
      <c r="B25" s="20"/>
      <c r="C25" s="3">
        <v>2798817</v>
      </c>
      <c r="D25" s="3">
        <v>2798817</v>
      </c>
      <c r="E25" s="3">
        <v>2798817</v>
      </c>
      <c r="F25" s="3">
        <v>2798817</v>
      </c>
      <c r="G25" s="3">
        <v>2798817</v>
      </c>
      <c r="H25" s="3">
        <v>2798817</v>
      </c>
      <c r="I25" s="3">
        <v>2798817</v>
      </c>
      <c r="J25" s="3">
        <v>2798817</v>
      </c>
      <c r="K25" s="3">
        <v>2798817</v>
      </c>
      <c r="L25" s="3">
        <v>2798817</v>
      </c>
      <c r="M25" s="3">
        <v>2798817</v>
      </c>
      <c r="N25" s="4">
        <v>2798733</v>
      </c>
      <c r="O25" s="6">
        <v>33585720</v>
      </c>
      <c r="P25" s="3">
        <v>35735205</v>
      </c>
      <c r="Q25" s="4">
        <v>38022260</v>
      </c>
    </row>
    <row r="26" spans="1:17" ht="13.5">
      <c r="A26" s="21" t="s">
        <v>42</v>
      </c>
      <c r="B26" s="20"/>
      <c r="C26" s="3">
        <v>3749311</v>
      </c>
      <c r="D26" s="3">
        <v>3749311</v>
      </c>
      <c r="E26" s="3">
        <v>3749311</v>
      </c>
      <c r="F26" s="3">
        <v>3749311</v>
      </c>
      <c r="G26" s="3">
        <v>3749311</v>
      </c>
      <c r="H26" s="3">
        <v>3749311</v>
      </c>
      <c r="I26" s="3">
        <v>3749311</v>
      </c>
      <c r="J26" s="3">
        <v>3749311</v>
      </c>
      <c r="K26" s="3">
        <v>3749311</v>
      </c>
      <c r="L26" s="3">
        <v>3749311</v>
      </c>
      <c r="M26" s="3">
        <v>3749311</v>
      </c>
      <c r="N26" s="4">
        <v>3749300</v>
      </c>
      <c r="O26" s="6">
        <v>44991721</v>
      </c>
      <c r="P26" s="3">
        <v>47421274</v>
      </c>
      <c r="Q26" s="4">
        <v>49982023</v>
      </c>
    </row>
    <row r="27" spans="1:17" ht="13.5">
      <c r="A27" s="21" t="s">
        <v>43</v>
      </c>
      <c r="B27" s="20"/>
      <c r="C27" s="3">
        <v>6615985</v>
      </c>
      <c r="D27" s="3">
        <v>6615985</v>
      </c>
      <c r="E27" s="3">
        <v>6615985</v>
      </c>
      <c r="F27" s="3">
        <v>6615985</v>
      </c>
      <c r="G27" s="3">
        <v>6615985</v>
      </c>
      <c r="H27" s="3">
        <v>6615985</v>
      </c>
      <c r="I27" s="3">
        <v>6615985</v>
      </c>
      <c r="J27" s="3">
        <v>6615985</v>
      </c>
      <c r="K27" s="3">
        <v>6615985</v>
      </c>
      <c r="L27" s="3">
        <v>6615985</v>
      </c>
      <c r="M27" s="3">
        <v>6615985</v>
      </c>
      <c r="N27" s="36">
        <v>6615947</v>
      </c>
      <c r="O27" s="6">
        <v>79391782</v>
      </c>
      <c r="P27" s="3">
        <v>84848991</v>
      </c>
      <c r="Q27" s="4">
        <v>89889654</v>
      </c>
    </row>
    <row r="28" spans="1:17" ht="13.5">
      <c r="A28" s="21" t="s">
        <v>44</v>
      </c>
      <c r="B28" s="20"/>
      <c r="C28" s="3">
        <v>109584</v>
      </c>
      <c r="D28" s="3">
        <v>109584</v>
      </c>
      <c r="E28" s="3">
        <v>109584</v>
      </c>
      <c r="F28" s="3">
        <v>109584</v>
      </c>
      <c r="G28" s="3">
        <v>109584</v>
      </c>
      <c r="H28" s="3">
        <v>109584</v>
      </c>
      <c r="I28" s="3">
        <v>109584</v>
      </c>
      <c r="J28" s="3">
        <v>109584</v>
      </c>
      <c r="K28" s="3">
        <v>109584</v>
      </c>
      <c r="L28" s="3">
        <v>109584</v>
      </c>
      <c r="M28" s="3">
        <v>109584</v>
      </c>
      <c r="N28" s="4">
        <v>109576</v>
      </c>
      <c r="O28" s="6">
        <v>1315000</v>
      </c>
      <c r="P28" s="3">
        <v>1386010</v>
      </c>
      <c r="Q28" s="4">
        <v>1460854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189102</v>
      </c>
      <c r="D30" s="3">
        <v>189102</v>
      </c>
      <c r="E30" s="3">
        <v>189102</v>
      </c>
      <c r="F30" s="3">
        <v>189102</v>
      </c>
      <c r="G30" s="3">
        <v>189102</v>
      </c>
      <c r="H30" s="3">
        <v>189102</v>
      </c>
      <c r="I30" s="3">
        <v>189102</v>
      </c>
      <c r="J30" s="3">
        <v>189102</v>
      </c>
      <c r="K30" s="3">
        <v>189102</v>
      </c>
      <c r="L30" s="3">
        <v>189102</v>
      </c>
      <c r="M30" s="3">
        <v>189102</v>
      </c>
      <c r="N30" s="4">
        <v>189078</v>
      </c>
      <c r="O30" s="6">
        <v>2269200</v>
      </c>
      <c r="P30" s="3">
        <v>2391737</v>
      </c>
      <c r="Q30" s="4">
        <v>2520891</v>
      </c>
    </row>
    <row r="31" spans="1:17" ht="13.5">
      <c r="A31" s="21" t="s">
        <v>47</v>
      </c>
      <c r="B31" s="20"/>
      <c r="C31" s="3">
        <v>8508509</v>
      </c>
      <c r="D31" s="3">
        <v>8508509</v>
      </c>
      <c r="E31" s="3">
        <v>8508509</v>
      </c>
      <c r="F31" s="3">
        <v>8508509</v>
      </c>
      <c r="G31" s="3">
        <v>8508509</v>
      </c>
      <c r="H31" s="3">
        <v>8508509</v>
      </c>
      <c r="I31" s="3">
        <v>8508509</v>
      </c>
      <c r="J31" s="3">
        <v>8508509</v>
      </c>
      <c r="K31" s="3">
        <v>8508509</v>
      </c>
      <c r="L31" s="3">
        <v>8508509</v>
      </c>
      <c r="M31" s="3">
        <v>8508509</v>
      </c>
      <c r="N31" s="36">
        <v>8507919</v>
      </c>
      <c r="O31" s="6">
        <v>102101518</v>
      </c>
      <c r="P31" s="3">
        <v>122061706</v>
      </c>
      <c r="Q31" s="4">
        <v>155288110</v>
      </c>
    </row>
    <row r="32" spans="1:17" ht="13.5">
      <c r="A32" s="21" t="s">
        <v>35</v>
      </c>
      <c r="B32" s="20"/>
      <c r="C32" s="3">
        <v>105284</v>
      </c>
      <c r="D32" s="3">
        <v>105284</v>
      </c>
      <c r="E32" s="3">
        <v>105284</v>
      </c>
      <c r="F32" s="3">
        <v>105284</v>
      </c>
      <c r="G32" s="3">
        <v>105284</v>
      </c>
      <c r="H32" s="3">
        <v>105284</v>
      </c>
      <c r="I32" s="3">
        <v>105284</v>
      </c>
      <c r="J32" s="3">
        <v>105284</v>
      </c>
      <c r="K32" s="3">
        <v>105284</v>
      </c>
      <c r="L32" s="3">
        <v>105284</v>
      </c>
      <c r="M32" s="3">
        <v>105284</v>
      </c>
      <c r="N32" s="4">
        <v>105276</v>
      </c>
      <c r="O32" s="6">
        <v>1263400</v>
      </c>
      <c r="P32" s="3">
        <v>1331624</v>
      </c>
      <c r="Q32" s="4">
        <v>2807064</v>
      </c>
    </row>
    <row r="33" spans="1:17" ht="13.5">
      <c r="A33" s="21" t="s">
        <v>48</v>
      </c>
      <c r="B33" s="20"/>
      <c r="C33" s="3">
        <v>7173660</v>
      </c>
      <c r="D33" s="3">
        <v>7173660</v>
      </c>
      <c r="E33" s="3">
        <v>7173660</v>
      </c>
      <c r="F33" s="3">
        <v>7173660</v>
      </c>
      <c r="G33" s="3">
        <v>7173660</v>
      </c>
      <c r="H33" s="3">
        <v>7173660</v>
      </c>
      <c r="I33" s="3">
        <v>7173660</v>
      </c>
      <c r="J33" s="3">
        <v>7173660</v>
      </c>
      <c r="K33" s="3">
        <v>7173660</v>
      </c>
      <c r="L33" s="3">
        <v>7173660</v>
      </c>
      <c r="M33" s="3">
        <v>7173660</v>
      </c>
      <c r="N33" s="4">
        <v>7173010</v>
      </c>
      <c r="O33" s="6">
        <v>86083270</v>
      </c>
      <c r="P33" s="3">
        <v>90198610</v>
      </c>
      <c r="Q33" s="4">
        <v>100645458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48008915</v>
      </c>
      <c r="D35" s="29">
        <f t="shared" si="1"/>
        <v>48008915</v>
      </c>
      <c r="E35" s="29">
        <f t="shared" si="1"/>
        <v>48008915</v>
      </c>
      <c r="F35" s="29">
        <f>SUM(F24:F34)</f>
        <v>48008915</v>
      </c>
      <c r="G35" s="29">
        <f>SUM(G24:G34)</f>
        <v>48008915</v>
      </c>
      <c r="H35" s="29">
        <f>SUM(H24:H34)</f>
        <v>48008915</v>
      </c>
      <c r="I35" s="29">
        <f>SUM(I24:I34)</f>
        <v>48008915</v>
      </c>
      <c r="J35" s="29">
        <f t="shared" si="1"/>
        <v>48008915</v>
      </c>
      <c r="K35" s="29">
        <f>SUM(K24:K34)</f>
        <v>48008915</v>
      </c>
      <c r="L35" s="29">
        <f>SUM(L24:L34)</f>
        <v>48008915</v>
      </c>
      <c r="M35" s="29">
        <f>SUM(M24:M34)</f>
        <v>48008915</v>
      </c>
      <c r="N35" s="32">
        <f t="shared" si="1"/>
        <v>48006201</v>
      </c>
      <c r="O35" s="31">
        <f t="shared" si="1"/>
        <v>576104266</v>
      </c>
      <c r="P35" s="29">
        <f t="shared" si="1"/>
        <v>622509235</v>
      </c>
      <c r="Q35" s="32">
        <f t="shared" si="1"/>
        <v>693091172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11279528</v>
      </c>
      <c r="D37" s="42">
        <f t="shared" si="2"/>
        <v>11279528</v>
      </c>
      <c r="E37" s="42">
        <f t="shared" si="2"/>
        <v>11279528</v>
      </c>
      <c r="F37" s="42">
        <f>+F21-F35</f>
        <v>11279528</v>
      </c>
      <c r="G37" s="42">
        <f>+G21-G35</f>
        <v>11279528</v>
      </c>
      <c r="H37" s="42">
        <f>+H21-H35</f>
        <v>11279528</v>
      </c>
      <c r="I37" s="42">
        <f>+I21-I35</f>
        <v>11279528</v>
      </c>
      <c r="J37" s="42">
        <f t="shared" si="2"/>
        <v>11279528</v>
      </c>
      <c r="K37" s="42">
        <f>+K21-K35</f>
        <v>11279528</v>
      </c>
      <c r="L37" s="42">
        <f>+L21-L35</f>
        <v>11279528</v>
      </c>
      <c r="M37" s="42">
        <f>+M21-M35</f>
        <v>11279528</v>
      </c>
      <c r="N37" s="43">
        <f t="shared" si="2"/>
        <v>11282470</v>
      </c>
      <c r="O37" s="44">
        <f t="shared" si="2"/>
        <v>135357278</v>
      </c>
      <c r="P37" s="42">
        <f t="shared" si="2"/>
        <v>138734539</v>
      </c>
      <c r="Q37" s="43">
        <f t="shared" si="2"/>
        <v>589658398</v>
      </c>
    </row>
    <row r="38" spans="1:17" ht="21" customHeight="1">
      <c r="A38" s="45" t="s">
        <v>52</v>
      </c>
      <c r="B38" s="25"/>
      <c r="C38" s="3">
        <v>1666666</v>
      </c>
      <c r="D38" s="3">
        <v>1666666</v>
      </c>
      <c r="E38" s="3">
        <v>1666666</v>
      </c>
      <c r="F38" s="3">
        <v>1666666</v>
      </c>
      <c r="G38" s="3">
        <v>1666666</v>
      </c>
      <c r="H38" s="3">
        <v>1666666</v>
      </c>
      <c r="I38" s="3">
        <v>1666666</v>
      </c>
      <c r="J38" s="3">
        <v>1666666</v>
      </c>
      <c r="K38" s="3">
        <v>1666666</v>
      </c>
      <c r="L38" s="3">
        <v>1666666</v>
      </c>
      <c r="M38" s="3">
        <v>1666666</v>
      </c>
      <c r="N38" s="4">
        <v>1666674</v>
      </c>
      <c r="O38" s="6">
        <v>20000000</v>
      </c>
      <c r="P38" s="3">
        <v>30000000</v>
      </c>
      <c r="Q38" s="4">
        <v>33685000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12946194</v>
      </c>
      <c r="D41" s="50">
        <f t="shared" si="3"/>
        <v>12946194</v>
      </c>
      <c r="E41" s="50">
        <f t="shared" si="3"/>
        <v>12946194</v>
      </c>
      <c r="F41" s="50">
        <f>SUM(F37:F40)</f>
        <v>12946194</v>
      </c>
      <c r="G41" s="50">
        <f>SUM(G37:G40)</f>
        <v>12946194</v>
      </c>
      <c r="H41" s="50">
        <f>SUM(H37:H40)</f>
        <v>12946194</v>
      </c>
      <c r="I41" s="50">
        <f>SUM(I37:I40)</f>
        <v>12946194</v>
      </c>
      <c r="J41" s="50">
        <f t="shared" si="3"/>
        <v>12946194</v>
      </c>
      <c r="K41" s="50">
        <f>SUM(K37:K40)</f>
        <v>12946194</v>
      </c>
      <c r="L41" s="50">
        <f>SUM(L37:L40)</f>
        <v>12946194</v>
      </c>
      <c r="M41" s="50">
        <f>SUM(M37:M40)</f>
        <v>12946194</v>
      </c>
      <c r="N41" s="51">
        <f t="shared" si="3"/>
        <v>12949144</v>
      </c>
      <c r="O41" s="52">
        <f t="shared" si="3"/>
        <v>155357278</v>
      </c>
      <c r="P41" s="50">
        <f t="shared" si="3"/>
        <v>168734539</v>
      </c>
      <c r="Q41" s="51">
        <f t="shared" si="3"/>
        <v>623343398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12946194</v>
      </c>
      <c r="D43" s="57">
        <f t="shared" si="4"/>
        <v>12946194</v>
      </c>
      <c r="E43" s="57">
        <f t="shared" si="4"/>
        <v>12946194</v>
      </c>
      <c r="F43" s="57">
        <f>+F41-F42</f>
        <v>12946194</v>
      </c>
      <c r="G43" s="57">
        <f>+G41-G42</f>
        <v>12946194</v>
      </c>
      <c r="H43" s="57">
        <f>+H41-H42</f>
        <v>12946194</v>
      </c>
      <c r="I43" s="57">
        <f>+I41-I42</f>
        <v>12946194</v>
      </c>
      <c r="J43" s="57">
        <f t="shared" si="4"/>
        <v>12946194</v>
      </c>
      <c r="K43" s="57">
        <f>+K41-K42</f>
        <v>12946194</v>
      </c>
      <c r="L43" s="57">
        <f>+L41-L42</f>
        <v>12946194</v>
      </c>
      <c r="M43" s="57">
        <f>+M41-M42</f>
        <v>12946194</v>
      </c>
      <c r="N43" s="58">
        <f t="shared" si="4"/>
        <v>12949144</v>
      </c>
      <c r="O43" s="59">
        <f t="shared" si="4"/>
        <v>155357278</v>
      </c>
      <c r="P43" s="57">
        <f t="shared" si="4"/>
        <v>168734539</v>
      </c>
      <c r="Q43" s="58">
        <f t="shared" si="4"/>
        <v>623343398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12946194</v>
      </c>
      <c r="D45" s="50">
        <f t="shared" si="5"/>
        <v>12946194</v>
      </c>
      <c r="E45" s="50">
        <f t="shared" si="5"/>
        <v>12946194</v>
      </c>
      <c r="F45" s="50">
        <f>SUM(F43:F44)</f>
        <v>12946194</v>
      </c>
      <c r="G45" s="50">
        <f>SUM(G43:G44)</f>
        <v>12946194</v>
      </c>
      <c r="H45" s="50">
        <f>SUM(H43:H44)</f>
        <v>12946194</v>
      </c>
      <c r="I45" s="50">
        <f>SUM(I43:I44)</f>
        <v>12946194</v>
      </c>
      <c r="J45" s="50">
        <f t="shared" si="5"/>
        <v>12946194</v>
      </c>
      <c r="K45" s="50">
        <f>SUM(K43:K44)</f>
        <v>12946194</v>
      </c>
      <c r="L45" s="50">
        <f>SUM(L43:L44)</f>
        <v>12946194</v>
      </c>
      <c r="M45" s="50">
        <f>SUM(M43:M44)</f>
        <v>12946194</v>
      </c>
      <c r="N45" s="51">
        <f t="shared" si="5"/>
        <v>12949144</v>
      </c>
      <c r="O45" s="52">
        <f t="shared" si="5"/>
        <v>155357278</v>
      </c>
      <c r="P45" s="50">
        <f t="shared" si="5"/>
        <v>168734539</v>
      </c>
      <c r="Q45" s="51">
        <f t="shared" si="5"/>
        <v>623343398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12946194</v>
      </c>
      <c r="D47" s="63">
        <f t="shared" si="6"/>
        <v>12946194</v>
      </c>
      <c r="E47" s="63">
        <f t="shared" si="6"/>
        <v>12946194</v>
      </c>
      <c r="F47" s="63">
        <f>SUM(F45:F46)</f>
        <v>12946194</v>
      </c>
      <c r="G47" s="63">
        <f>SUM(G45:G46)</f>
        <v>12946194</v>
      </c>
      <c r="H47" s="63">
        <f>SUM(H45:H46)</f>
        <v>12946194</v>
      </c>
      <c r="I47" s="63">
        <f>SUM(I45:I46)</f>
        <v>12946194</v>
      </c>
      <c r="J47" s="63">
        <f t="shared" si="6"/>
        <v>12946194</v>
      </c>
      <c r="K47" s="63">
        <f>SUM(K45:K46)</f>
        <v>12946194</v>
      </c>
      <c r="L47" s="63">
        <f>SUM(L45:L46)</f>
        <v>12946194</v>
      </c>
      <c r="M47" s="63">
        <f>SUM(M45:M46)</f>
        <v>12946194</v>
      </c>
      <c r="N47" s="64">
        <f t="shared" si="6"/>
        <v>12949144</v>
      </c>
      <c r="O47" s="65">
        <f t="shared" si="6"/>
        <v>155357278</v>
      </c>
      <c r="P47" s="63">
        <f t="shared" si="6"/>
        <v>168734539</v>
      </c>
      <c r="Q47" s="66">
        <f t="shared" si="6"/>
        <v>623343398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8115</v>
      </c>
      <c r="D6" s="3">
        <v>8115</v>
      </c>
      <c r="E6" s="3">
        <v>8115</v>
      </c>
      <c r="F6" s="3">
        <v>8115</v>
      </c>
      <c r="G6" s="3">
        <v>8115</v>
      </c>
      <c r="H6" s="3">
        <v>8115</v>
      </c>
      <c r="I6" s="3">
        <v>8115</v>
      </c>
      <c r="J6" s="3">
        <v>8115</v>
      </c>
      <c r="K6" s="3">
        <v>8115</v>
      </c>
      <c r="L6" s="3">
        <v>8115</v>
      </c>
      <c r="M6" s="3">
        <v>8115</v>
      </c>
      <c r="N6" s="4">
        <v>8116</v>
      </c>
      <c r="O6" s="6">
        <v>97381</v>
      </c>
      <c r="P6" s="3">
        <v>102543</v>
      </c>
      <c r="Q6" s="4">
        <v>108080</v>
      </c>
    </row>
    <row r="7" spans="1:17" ht="13.5">
      <c r="A7" s="21" t="s">
        <v>25</v>
      </c>
      <c r="B7" s="20"/>
      <c r="C7" s="3">
        <v>7782718</v>
      </c>
      <c r="D7" s="3">
        <v>7782718</v>
      </c>
      <c r="E7" s="3">
        <v>7782718</v>
      </c>
      <c r="F7" s="3">
        <v>7782718</v>
      </c>
      <c r="G7" s="3">
        <v>7782718</v>
      </c>
      <c r="H7" s="3">
        <v>7782718</v>
      </c>
      <c r="I7" s="3">
        <v>7782718</v>
      </c>
      <c r="J7" s="3">
        <v>7782718</v>
      </c>
      <c r="K7" s="3">
        <v>7782718</v>
      </c>
      <c r="L7" s="3">
        <v>7782718</v>
      </c>
      <c r="M7" s="3">
        <v>7782718</v>
      </c>
      <c r="N7" s="4">
        <v>7782733</v>
      </c>
      <c r="O7" s="6">
        <v>93392631</v>
      </c>
      <c r="P7" s="3">
        <v>87085371</v>
      </c>
      <c r="Q7" s="4">
        <v>91787981</v>
      </c>
    </row>
    <row r="8" spans="1:17" ht="13.5">
      <c r="A8" s="21" t="s">
        <v>26</v>
      </c>
      <c r="B8" s="20"/>
      <c r="C8" s="3">
        <v>1443725</v>
      </c>
      <c r="D8" s="3">
        <v>1443725</v>
      </c>
      <c r="E8" s="3">
        <v>1443725</v>
      </c>
      <c r="F8" s="3">
        <v>1443725</v>
      </c>
      <c r="G8" s="3">
        <v>1443725</v>
      </c>
      <c r="H8" s="3">
        <v>1443725</v>
      </c>
      <c r="I8" s="3">
        <v>1443725</v>
      </c>
      <c r="J8" s="3">
        <v>1443725</v>
      </c>
      <c r="K8" s="3">
        <v>1443725</v>
      </c>
      <c r="L8" s="3">
        <v>1443725</v>
      </c>
      <c r="M8" s="3">
        <v>1443725</v>
      </c>
      <c r="N8" s="4">
        <v>1443729</v>
      </c>
      <c r="O8" s="6">
        <v>17324704</v>
      </c>
      <c r="P8" s="3">
        <v>18242898</v>
      </c>
      <c r="Q8" s="4">
        <v>19228013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224952</v>
      </c>
      <c r="D12" s="3">
        <v>224952</v>
      </c>
      <c r="E12" s="3">
        <v>224952</v>
      </c>
      <c r="F12" s="3">
        <v>224952</v>
      </c>
      <c r="G12" s="3">
        <v>224952</v>
      </c>
      <c r="H12" s="3">
        <v>224952</v>
      </c>
      <c r="I12" s="3">
        <v>224952</v>
      </c>
      <c r="J12" s="3">
        <v>224952</v>
      </c>
      <c r="K12" s="3">
        <v>224952</v>
      </c>
      <c r="L12" s="3">
        <v>224952</v>
      </c>
      <c r="M12" s="3">
        <v>224952</v>
      </c>
      <c r="N12" s="4">
        <v>224952</v>
      </c>
      <c r="O12" s="6">
        <v>2699424</v>
      </c>
      <c r="P12" s="3">
        <v>2845193</v>
      </c>
      <c r="Q12" s="4">
        <v>153640</v>
      </c>
    </row>
    <row r="13" spans="1:17" ht="13.5">
      <c r="A13" s="19" t="s">
        <v>30</v>
      </c>
      <c r="B13" s="25"/>
      <c r="C13" s="3">
        <v>1591252</v>
      </c>
      <c r="D13" s="3">
        <v>1591252</v>
      </c>
      <c r="E13" s="3">
        <v>1591252</v>
      </c>
      <c r="F13" s="3">
        <v>1591252</v>
      </c>
      <c r="G13" s="3">
        <v>1591252</v>
      </c>
      <c r="H13" s="3">
        <v>1591252</v>
      </c>
      <c r="I13" s="3">
        <v>1591252</v>
      </c>
      <c r="J13" s="3">
        <v>1591252</v>
      </c>
      <c r="K13" s="3">
        <v>1591252</v>
      </c>
      <c r="L13" s="3">
        <v>1591252</v>
      </c>
      <c r="M13" s="3">
        <v>1591252</v>
      </c>
      <c r="N13" s="4">
        <v>1591262</v>
      </c>
      <c r="O13" s="6">
        <v>19095034</v>
      </c>
      <c r="P13" s="3">
        <v>20126187</v>
      </c>
      <c r="Q13" s="4">
        <v>21213002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4754</v>
      </c>
      <c r="D15" s="3">
        <v>4754</v>
      </c>
      <c r="E15" s="3">
        <v>4754</v>
      </c>
      <c r="F15" s="3">
        <v>4754</v>
      </c>
      <c r="G15" s="3">
        <v>4754</v>
      </c>
      <c r="H15" s="3">
        <v>4754</v>
      </c>
      <c r="I15" s="3">
        <v>4754</v>
      </c>
      <c r="J15" s="3">
        <v>4754</v>
      </c>
      <c r="K15" s="3">
        <v>4754</v>
      </c>
      <c r="L15" s="3">
        <v>4754</v>
      </c>
      <c r="M15" s="3">
        <v>4754</v>
      </c>
      <c r="N15" s="4">
        <v>4765</v>
      </c>
      <c r="O15" s="6">
        <v>57059</v>
      </c>
      <c r="P15" s="3">
        <v>-45267</v>
      </c>
      <c r="Q15" s="4">
        <v>-47711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104141915</v>
      </c>
      <c r="D18" s="3">
        <v>104141915</v>
      </c>
      <c r="E18" s="3">
        <v>104141915</v>
      </c>
      <c r="F18" s="3">
        <v>104141915</v>
      </c>
      <c r="G18" s="3">
        <v>104141915</v>
      </c>
      <c r="H18" s="3">
        <v>104141915</v>
      </c>
      <c r="I18" s="3">
        <v>104141915</v>
      </c>
      <c r="J18" s="3">
        <v>104141915</v>
      </c>
      <c r="K18" s="3">
        <v>104141915</v>
      </c>
      <c r="L18" s="3">
        <v>104141915</v>
      </c>
      <c r="M18" s="3">
        <v>104141915</v>
      </c>
      <c r="N18" s="4">
        <v>104141935</v>
      </c>
      <c r="O18" s="6">
        <v>1249703000</v>
      </c>
      <c r="P18" s="3">
        <v>1343454000</v>
      </c>
      <c r="Q18" s="4">
        <v>1461537002</v>
      </c>
    </row>
    <row r="19" spans="1:17" ht="13.5">
      <c r="A19" s="19" t="s">
        <v>36</v>
      </c>
      <c r="B19" s="25"/>
      <c r="C19" s="22">
        <v>157415</v>
      </c>
      <c r="D19" s="22">
        <v>157415</v>
      </c>
      <c r="E19" s="22">
        <v>157415</v>
      </c>
      <c r="F19" s="22">
        <v>157415</v>
      </c>
      <c r="G19" s="22">
        <v>157415</v>
      </c>
      <c r="H19" s="22">
        <v>157415</v>
      </c>
      <c r="I19" s="22">
        <v>157415</v>
      </c>
      <c r="J19" s="22">
        <v>157415</v>
      </c>
      <c r="K19" s="22">
        <v>157415</v>
      </c>
      <c r="L19" s="22">
        <v>157415</v>
      </c>
      <c r="M19" s="22">
        <v>157415</v>
      </c>
      <c r="N19" s="23">
        <v>157449</v>
      </c>
      <c r="O19" s="24">
        <v>1889014</v>
      </c>
      <c r="P19" s="22">
        <v>1991017</v>
      </c>
      <c r="Q19" s="23">
        <v>97164</v>
      </c>
    </row>
    <row r="20" spans="1:17" ht="13.5">
      <c r="A20" s="19" t="s">
        <v>37</v>
      </c>
      <c r="B20" s="25"/>
      <c r="C20" s="3">
        <v>29548</v>
      </c>
      <c r="D20" s="3">
        <v>29548</v>
      </c>
      <c r="E20" s="3">
        <v>29548</v>
      </c>
      <c r="F20" s="3">
        <v>29548</v>
      </c>
      <c r="G20" s="3">
        <v>29548</v>
      </c>
      <c r="H20" s="3">
        <v>29548</v>
      </c>
      <c r="I20" s="3">
        <v>29548</v>
      </c>
      <c r="J20" s="3">
        <v>29548</v>
      </c>
      <c r="K20" s="3">
        <v>29548</v>
      </c>
      <c r="L20" s="3">
        <v>29548</v>
      </c>
      <c r="M20" s="3">
        <v>29548</v>
      </c>
      <c r="N20" s="26">
        <v>29556</v>
      </c>
      <c r="O20" s="6">
        <v>354584</v>
      </c>
      <c r="P20" s="3">
        <v>373731</v>
      </c>
      <c r="Q20" s="4">
        <v>399892</v>
      </c>
    </row>
    <row r="21" spans="1:17" ht="25.5">
      <c r="A21" s="27" t="s">
        <v>38</v>
      </c>
      <c r="B21" s="28"/>
      <c r="C21" s="29">
        <f aca="true" t="shared" si="0" ref="C21:Q21">SUM(C5:C20)</f>
        <v>115384394</v>
      </c>
      <c r="D21" s="29">
        <f t="shared" si="0"/>
        <v>115384394</v>
      </c>
      <c r="E21" s="29">
        <f t="shared" si="0"/>
        <v>115384394</v>
      </c>
      <c r="F21" s="29">
        <f>SUM(F5:F20)</f>
        <v>115384394</v>
      </c>
      <c r="G21" s="29">
        <f>SUM(G5:G20)</f>
        <v>115384394</v>
      </c>
      <c r="H21" s="29">
        <f>SUM(H5:H20)</f>
        <v>115384394</v>
      </c>
      <c r="I21" s="29">
        <f>SUM(I5:I20)</f>
        <v>115384394</v>
      </c>
      <c r="J21" s="29">
        <f t="shared" si="0"/>
        <v>115384394</v>
      </c>
      <c r="K21" s="29">
        <f>SUM(K5:K20)</f>
        <v>115384394</v>
      </c>
      <c r="L21" s="29">
        <f>SUM(L5:L20)</f>
        <v>115384394</v>
      </c>
      <c r="M21" s="29">
        <f>SUM(M5:M20)</f>
        <v>115384394</v>
      </c>
      <c r="N21" s="30">
        <f t="shared" si="0"/>
        <v>115384497</v>
      </c>
      <c r="O21" s="31">
        <f t="shared" si="0"/>
        <v>1384612831</v>
      </c>
      <c r="P21" s="29">
        <f t="shared" si="0"/>
        <v>1474175673</v>
      </c>
      <c r="Q21" s="32">
        <f t="shared" si="0"/>
        <v>1594477063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29322382</v>
      </c>
      <c r="D24" s="3">
        <v>29322382</v>
      </c>
      <c r="E24" s="3">
        <v>29322382</v>
      </c>
      <c r="F24" s="3">
        <v>29322382</v>
      </c>
      <c r="G24" s="3">
        <v>29322382</v>
      </c>
      <c r="H24" s="3">
        <v>29322382</v>
      </c>
      <c r="I24" s="3">
        <v>29322382</v>
      </c>
      <c r="J24" s="3">
        <v>29322382</v>
      </c>
      <c r="K24" s="3">
        <v>29322382</v>
      </c>
      <c r="L24" s="3">
        <v>29322382</v>
      </c>
      <c r="M24" s="3">
        <v>29322382</v>
      </c>
      <c r="N24" s="36">
        <v>29321798</v>
      </c>
      <c r="O24" s="6">
        <v>351868000</v>
      </c>
      <c r="P24" s="3">
        <v>372270801</v>
      </c>
      <c r="Q24" s="4">
        <v>395560006</v>
      </c>
    </row>
    <row r="25" spans="1:17" ht="13.5">
      <c r="A25" s="21" t="s">
        <v>41</v>
      </c>
      <c r="B25" s="20"/>
      <c r="C25" s="3">
        <v>1395527</v>
      </c>
      <c r="D25" s="3">
        <v>1395527</v>
      </c>
      <c r="E25" s="3">
        <v>1395527</v>
      </c>
      <c r="F25" s="3">
        <v>1395527</v>
      </c>
      <c r="G25" s="3">
        <v>1395527</v>
      </c>
      <c r="H25" s="3">
        <v>1395527</v>
      </c>
      <c r="I25" s="3">
        <v>1395527</v>
      </c>
      <c r="J25" s="3">
        <v>1395527</v>
      </c>
      <c r="K25" s="3">
        <v>1395527</v>
      </c>
      <c r="L25" s="3">
        <v>1395527</v>
      </c>
      <c r="M25" s="3">
        <v>1395527</v>
      </c>
      <c r="N25" s="4">
        <v>1395445</v>
      </c>
      <c r="O25" s="6">
        <v>16746242</v>
      </c>
      <c r="P25" s="3">
        <v>17918481</v>
      </c>
      <c r="Q25" s="4">
        <v>19172774</v>
      </c>
    </row>
    <row r="26" spans="1:17" ht="13.5">
      <c r="A26" s="21" t="s">
        <v>42</v>
      </c>
      <c r="B26" s="20"/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4">
        <v>0</v>
      </c>
      <c r="O26" s="6">
        <v>0</v>
      </c>
      <c r="P26" s="3">
        <v>0</v>
      </c>
      <c r="Q26" s="4">
        <v>0</v>
      </c>
    </row>
    <row r="27" spans="1:17" ht="13.5">
      <c r="A27" s="21" t="s">
        <v>43</v>
      </c>
      <c r="B27" s="20"/>
      <c r="C27" s="3">
        <v>6177273</v>
      </c>
      <c r="D27" s="3">
        <v>6177273</v>
      </c>
      <c r="E27" s="3">
        <v>6177273</v>
      </c>
      <c r="F27" s="3">
        <v>6177273</v>
      </c>
      <c r="G27" s="3">
        <v>6177273</v>
      </c>
      <c r="H27" s="3">
        <v>6177273</v>
      </c>
      <c r="I27" s="3">
        <v>6177273</v>
      </c>
      <c r="J27" s="3">
        <v>6177273</v>
      </c>
      <c r="K27" s="3">
        <v>6177273</v>
      </c>
      <c r="L27" s="3">
        <v>6177273</v>
      </c>
      <c r="M27" s="3">
        <v>6177273</v>
      </c>
      <c r="N27" s="36">
        <v>6177232</v>
      </c>
      <c r="O27" s="6">
        <v>74127235</v>
      </c>
      <c r="P27" s="3">
        <v>67590105</v>
      </c>
      <c r="Q27" s="4">
        <v>72321413</v>
      </c>
    </row>
    <row r="28" spans="1:17" ht="13.5">
      <c r="A28" s="21" t="s">
        <v>44</v>
      </c>
      <c r="B28" s="20"/>
      <c r="C28" s="3">
        <v>41667</v>
      </c>
      <c r="D28" s="3">
        <v>41667</v>
      </c>
      <c r="E28" s="3">
        <v>41667</v>
      </c>
      <c r="F28" s="3">
        <v>41667</v>
      </c>
      <c r="G28" s="3">
        <v>41667</v>
      </c>
      <c r="H28" s="3">
        <v>41667</v>
      </c>
      <c r="I28" s="3">
        <v>41667</v>
      </c>
      <c r="J28" s="3">
        <v>41667</v>
      </c>
      <c r="K28" s="3">
        <v>41667</v>
      </c>
      <c r="L28" s="3">
        <v>41667</v>
      </c>
      <c r="M28" s="3">
        <v>41667</v>
      </c>
      <c r="N28" s="4">
        <v>41663</v>
      </c>
      <c r="O28" s="6">
        <v>500000</v>
      </c>
      <c r="P28" s="3">
        <v>527000</v>
      </c>
      <c r="Q28" s="4">
        <v>563890</v>
      </c>
    </row>
    <row r="29" spans="1:17" ht="13.5">
      <c r="A29" s="21" t="s">
        <v>45</v>
      </c>
      <c r="B29" s="20"/>
      <c r="C29" s="3">
        <v>9132466</v>
      </c>
      <c r="D29" s="3">
        <v>9132466</v>
      </c>
      <c r="E29" s="3">
        <v>9132466</v>
      </c>
      <c r="F29" s="3">
        <v>9132466</v>
      </c>
      <c r="G29" s="3">
        <v>9132466</v>
      </c>
      <c r="H29" s="3">
        <v>9132466</v>
      </c>
      <c r="I29" s="3">
        <v>9132466</v>
      </c>
      <c r="J29" s="3">
        <v>9132466</v>
      </c>
      <c r="K29" s="3">
        <v>9132466</v>
      </c>
      <c r="L29" s="3">
        <v>9132466</v>
      </c>
      <c r="M29" s="3">
        <v>9132466</v>
      </c>
      <c r="N29" s="36">
        <v>9132463</v>
      </c>
      <c r="O29" s="6">
        <v>109589589</v>
      </c>
      <c r="P29" s="3">
        <v>98722494</v>
      </c>
      <c r="Q29" s="4">
        <v>104053509</v>
      </c>
    </row>
    <row r="30" spans="1:17" ht="13.5">
      <c r="A30" s="21" t="s">
        <v>46</v>
      </c>
      <c r="B30" s="20"/>
      <c r="C30" s="3">
        <v>2912023</v>
      </c>
      <c r="D30" s="3">
        <v>2912023</v>
      </c>
      <c r="E30" s="3">
        <v>2912023</v>
      </c>
      <c r="F30" s="3">
        <v>2912023</v>
      </c>
      <c r="G30" s="3">
        <v>2912023</v>
      </c>
      <c r="H30" s="3">
        <v>2912023</v>
      </c>
      <c r="I30" s="3">
        <v>2912023</v>
      </c>
      <c r="J30" s="3">
        <v>2912023</v>
      </c>
      <c r="K30" s="3">
        <v>2912023</v>
      </c>
      <c r="L30" s="3">
        <v>2912023</v>
      </c>
      <c r="M30" s="3">
        <v>2912023</v>
      </c>
      <c r="N30" s="4">
        <v>2911992</v>
      </c>
      <c r="O30" s="6">
        <v>34944245</v>
      </c>
      <c r="P30" s="3">
        <v>37509772</v>
      </c>
      <c r="Q30" s="4">
        <v>40099321</v>
      </c>
    </row>
    <row r="31" spans="1:17" ht="13.5">
      <c r="A31" s="21" t="s">
        <v>47</v>
      </c>
      <c r="B31" s="20"/>
      <c r="C31" s="3">
        <v>14596496</v>
      </c>
      <c r="D31" s="3">
        <v>14596496</v>
      </c>
      <c r="E31" s="3">
        <v>14596496</v>
      </c>
      <c r="F31" s="3">
        <v>14596496</v>
      </c>
      <c r="G31" s="3">
        <v>14596496</v>
      </c>
      <c r="H31" s="3">
        <v>14596496</v>
      </c>
      <c r="I31" s="3">
        <v>14596496</v>
      </c>
      <c r="J31" s="3">
        <v>14596496</v>
      </c>
      <c r="K31" s="3">
        <v>14596496</v>
      </c>
      <c r="L31" s="3">
        <v>14596496</v>
      </c>
      <c r="M31" s="3">
        <v>14596496</v>
      </c>
      <c r="N31" s="36">
        <v>14596259</v>
      </c>
      <c r="O31" s="6">
        <v>175157715</v>
      </c>
      <c r="P31" s="3">
        <v>166349870</v>
      </c>
      <c r="Q31" s="4">
        <v>148722804</v>
      </c>
    </row>
    <row r="32" spans="1:17" ht="13.5">
      <c r="A32" s="21" t="s">
        <v>35</v>
      </c>
      <c r="B32" s="20"/>
      <c r="C32" s="3">
        <v>687099</v>
      </c>
      <c r="D32" s="3">
        <v>687099</v>
      </c>
      <c r="E32" s="3">
        <v>687099</v>
      </c>
      <c r="F32" s="3">
        <v>687099</v>
      </c>
      <c r="G32" s="3">
        <v>687099</v>
      </c>
      <c r="H32" s="3">
        <v>687099</v>
      </c>
      <c r="I32" s="3">
        <v>687099</v>
      </c>
      <c r="J32" s="3">
        <v>687099</v>
      </c>
      <c r="K32" s="3">
        <v>687099</v>
      </c>
      <c r="L32" s="3">
        <v>687099</v>
      </c>
      <c r="M32" s="3">
        <v>687099</v>
      </c>
      <c r="N32" s="4">
        <v>687087</v>
      </c>
      <c r="O32" s="6">
        <v>8245176</v>
      </c>
      <c r="P32" s="3">
        <v>8758073</v>
      </c>
      <c r="Q32" s="4">
        <v>9369702</v>
      </c>
    </row>
    <row r="33" spans="1:17" ht="13.5">
      <c r="A33" s="21" t="s">
        <v>48</v>
      </c>
      <c r="B33" s="20"/>
      <c r="C33" s="3">
        <v>12822918</v>
      </c>
      <c r="D33" s="3">
        <v>12822918</v>
      </c>
      <c r="E33" s="3">
        <v>12822918</v>
      </c>
      <c r="F33" s="3">
        <v>12822918</v>
      </c>
      <c r="G33" s="3">
        <v>12822918</v>
      </c>
      <c r="H33" s="3">
        <v>12822918</v>
      </c>
      <c r="I33" s="3">
        <v>12822918</v>
      </c>
      <c r="J33" s="3">
        <v>12822918</v>
      </c>
      <c r="K33" s="3">
        <v>12822918</v>
      </c>
      <c r="L33" s="3">
        <v>12822918</v>
      </c>
      <c r="M33" s="3">
        <v>12822918</v>
      </c>
      <c r="N33" s="4">
        <v>12822639</v>
      </c>
      <c r="O33" s="6">
        <v>153874737</v>
      </c>
      <c r="P33" s="3">
        <v>163450556</v>
      </c>
      <c r="Q33" s="4">
        <v>164955826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77087851</v>
      </c>
      <c r="D35" s="29">
        <f t="shared" si="1"/>
        <v>77087851</v>
      </c>
      <c r="E35" s="29">
        <f t="shared" si="1"/>
        <v>77087851</v>
      </c>
      <c r="F35" s="29">
        <f>SUM(F24:F34)</f>
        <v>77087851</v>
      </c>
      <c r="G35" s="29">
        <f>SUM(G24:G34)</f>
        <v>77087851</v>
      </c>
      <c r="H35" s="29">
        <f>SUM(H24:H34)</f>
        <v>77087851</v>
      </c>
      <c r="I35" s="29">
        <f>SUM(I24:I34)</f>
        <v>77087851</v>
      </c>
      <c r="J35" s="29">
        <f t="shared" si="1"/>
        <v>77087851</v>
      </c>
      <c r="K35" s="29">
        <f>SUM(K24:K34)</f>
        <v>77087851</v>
      </c>
      <c r="L35" s="29">
        <f>SUM(L24:L34)</f>
        <v>77087851</v>
      </c>
      <c r="M35" s="29">
        <f>SUM(M24:M34)</f>
        <v>77087851</v>
      </c>
      <c r="N35" s="32">
        <f t="shared" si="1"/>
        <v>77086578</v>
      </c>
      <c r="O35" s="31">
        <f t="shared" si="1"/>
        <v>925052939</v>
      </c>
      <c r="P35" s="29">
        <f t="shared" si="1"/>
        <v>933097152</v>
      </c>
      <c r="Q35" s="32">
        <f t="shared" si="1"/>
        <v>954819245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38296543</v>
      </c>
      <c r="D37" s="42">
        <f t="shared" si="2"/>
        <v>38296543</v>
      </c>
      <c r="E37" s="42">
        <f t="shared" si="2"/>
        <v>38296543</v>
      </c>
      <c r="F37" s="42">
        <f>+F21-F35</f>
        <v>38296543</v>
      </c>
      <c r="G37" s="42">
        <f>+G21-G35</f>
        <v>38296543</v>
      </c>
      <c r="H37" s="42">
        <f>+H21-H35</f>
        <v>38296543</v>
      </c>
      <c r="I37" s="42">
        <f>+I21-I35</f>
        <v>38296543</v>
      </c>
      <c r="J37" s="42">
        <f t="shared" si="2"/>
        <v>38296543</v>
      </c>
      <c r="K37" s="42">
        <f>+K21-K35</f>
        <v>38296543</v>
      </c>
      <c r="L37" s="42">
        <f>+L21-L35</f>
        <v>38296543</v>
      </c>
      <c r="M37" s="42">
        <f>+M21-M35</f>
        <v>38296543</v>
      </c>
      <c r="N37" s="43">
        <f t="shared" si="2"/>
        <v>38297919</v>
      </c>
      <c r="O37" s="44">
        <f t="shared" si="2"/>
        <v>459559892</v>
      </c>
      <c r="P37" s="42">
        <f t="shared" si="2"/>
        <v>541078521</v>
      </c>
      <c r="Q37" s="43">
        <f t="shared" si="2"/>
        <v>639657818</v>
      </c>
    </row>
    <row r="38" spans="1:17" ht="21" customHeight="1">
      <c r="A38" s="45" t="s">
        <v>52</v>
      </c>
      <c r="B38" s="25"/>
      <c r="C38" s="3">
        <v>23952249</v>
      </c>
      <c r="D38" s="3">
        <v>23952249</v>
      </c>
      <c r="E38" s="3">
        <v>23952249</v>
      </c>
      <c r="F38" s="3">
        <v>23952249</v>
      </c>
      <c r="G38" s="3">
        <v>23952249</v>
      </c>
      <c r="H38" s="3">
        <v>23952249</v>
      </c>
      <c r="I38" s="3">
        <v>23952249</v>
      </c>
      <c r="J38" s="3">
        <v>23952249</v>
      </c>
      <c r="K38" s="3">
        <v>23952249</v>
      </c>
      <c r="L38" s="3">
        <v>23952249</v>
      </c>
      <c r="M38" s="3">
        <v>23952249</v>
      </c>
      <c r="N38" s="4">
        <v>23952261</v>
      </c>
      <c r="O38" s="6">
        <v>287427000</v>
      </c>
      <c r="P38" s="3">
        <v>231038000</v>
      </c>
      <c r="Q38" s="4">
        <v>170620000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62248792</v>
      </c>
      <c r="D41" s="50">
        <f t="shared" si="3"/>
        <v>62248792</v>
      </c>
      <c r="E41" s="50">
        <f t="shared" si="3"/>
        <v>62248792</v>
      </c>
      <c r="F41" s="50">
        <f>SUM(F37:F40)</f>
        <v>62248792</v>
      </c>
      <c r="G41" s="50">
        <f>SUM(G37:G40)</f>
        <v>62248792</v>
      </c>
      <c r="H41" s="50">
        <f>SUM(H37:H40)</f>
        <v>62248792</v>
      </c>
      <c r="I41" s="50">
        <f>SUM(I37:I40)</f>
        <v>62248792</v>
      </c>
      <c r="J41" s="50">
        <f t="shared" si="3"/>
        <v>62248792</v>
      </c>
      <c r="K41" s="50">
        <f>SUM(K37:K40)</f>
        <v>62248792</v>
      </c>
      <c r="L41" s="50">
        <f>SUM(L37:L40)</f>
        <v>62248792</v>
      </c>
      <c r="M41" s="50">
        <f>SUM(M37:M40)</f>
        <v>62248792</v>
      </c>
      <c r="N41" s="51">
        <f t="shared" si="3"/>
        <v>62250180</v>
      </c>
      <c r="O41" s="52">
        <f t="shared" si="3"/>
        <v>746986892</v>
      </c>
      <c r="P41" s="50">
        <f t="shared" si="3"/>
        <v>772116521</v>
      </c>
      <c r="Q41" s="51">
        <f t="shared" si="3"/>
        <v>810277818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62248792</v>
      </c>
      <c r="D43" s="57">
        <f t="shared" si="4"/>
        <v>62248792</v>
      </c>
      <c r="E43" s="57">
        <f t="shared" si="4"/>
        <v>62248792</v>
      </c>
      <c r="F43" s="57">
        <f>+F41-F42</f>
        <v>62248792</v>
      </c>
      <c r="G43" s="57">
        <f>+G41-G42</f>
        <v>62248792</v>
      </c>
      <c r="H43" s="57">
        <f>+H41-H42</f>
        <v>62248792</v>
      </c>
      <c r="I43" s="57">
        <f>+I41-I42</f>
        <v>62248792</v>
      </c>
      <c r="J43" s="57">
        <f t="shared" si="4"/>
        <v>62248792</v>
      </c>
      <c r="K43" s="57">
        <f>+K41-K42</f>
        <v>62248792</v>
      </c>
      <c r="L43" s="57">
        <f>+L41-L42</f>
        <v>62248792</v>
      </c>
      <c r="M43" s="57">
        <f>+M41-M42</f>
        <v>62248792</v>
      </c>
      <c r="N43" s="58">
        <f t="shared" si="4"/>
        <v>62250180</v>
      </c>
      <c r="O43" s="59">
        <f t="shared" si="4"/>
        <v>746986892</v>
      </c>
      <c r="P43" s="57">
        <f t="shared" si="4"/>
        <v>772116521</v>
      </c>
      <c r="Q43" s="58">
        <f t="shared" si="4"/>
        <v>810277818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62248792</v>
      </c>
      <c r="D45" s="50">
        <f t="shared" si="5"/>
        <v>62248792</v>
      </c>
      <c r="E45" s="50">
        <f t="shared" si="5"/>
        <v>62248792</v>
      </c>
      <c r="F45" s="50">
        <f>SUM(F43:F44)</f>
        <v>62248792</v>
      </c>
      <c r="G45" s="50">
        <f>SUM(G43:G44)</f>
        <v>62248792</v>
      </c>
      <c r="H45" s="50">
        <f>SUM(H43:H44)</f>
        <v>62248792</v>
      </c>
      <c r="I45" s="50">
        <f>SUM(I43:I44)</f>
        <v>62248792</v>
      </c>
      <c r="J45" s="50">
        <f t="shared" si="5"/>
        <v>62248792</v>
      </c>
      <c r="K45" s="50">
        <f>SUM(K43:K44)</f>
        <v>62248792</v>
      </c>
      <c r="L45" s="50">
        <f>SUM(L43:L44)</f>
        <v>62248792</v>
      </c>
      <c r="M45" s="50">
        <f>SUM(M43:M44)</f>
        <v>62248792</v>
      </c>
      <c r="N45" s="51">
        <f t="shared" si="5"/>
        <v>62250180</v>
      </c>
      <c r="O45" s="52">
        <f t="shared" si="5"/>
        <v>746986892</v>
      </c>
      <c r="P45" s="50">
        <f t="shared" si="5"/>
        <v>772116521</v>
      </c>
      <c r="Q45" s="51">
        <f t="shared" si="5"/>
        <v>810277818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62248792</v>
      </c>
      <c r="D47" s="63">
        <f t="shared" si="6"/>
        <v>62248792</v>
      </c>
      <c r="E47" s="63">
        <f t="shared" si="6"/>
        <v>62248792</v>
      </c>
      <c r="F47" s="63">
        <f>SUM(F45:F46)</f>
        <v>62248792</v>
      </c>
      <c r="G47" s="63">
        <f>SUM(G45:G46)</f>
        <v>62248792</v>
      </c>
      <c r="H47" s="63">
        <f>SUM(H45:H46)</f>
        <v>62248792</v>
      </c>
      <c r="I47" s="63">
        <f>SUM(I45:I46)</f>
        <v>62248792</v>
      </c>
      <c r="J47" s="63">
        <f t="shared" si="6"/>
        <v>62248792</v>
      </c>
      <c r="K47" s="63">
        <f>SUM(K45:K46)</f>
        <v>62248792</v>
      </c>
      <c r="L47" s="63">
        <f>SUM(L45:L46)</f>
        <v>62248792</v>
      </c>
      <c r="M47" s="63">
        <f>SUM(M45:M46)</f>
        <v>62248792</v>
      </c>
      <c r="N47" s="64">
        <f t="shared" si="6"/>
        <v>62250180</v>
      </c>
      <c r="O47" s="65">
        <f t="shared" si="6"/>
        <v>746986892</v>
      </c>
      <c r="P47" s="63">
        <f t="shared" si="6"/>
        <v>772116521</v>
      </c>
      <c r="Q47" s="66">
        <f t="shared" si="6"/>
        <v>810277818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1478350</v>
      </c>
      <c r="D5" s="3">
        <v>1478348</v>
      </c>
      <c r="E5" s="3">
        <v>1478348</v>
      </c>
      <c r="F5" s="3">
        <v>1478348</v>
      </c>
      <c r="G5" s="3">
        <v>1478348</v>
      </c>
      <c r="H5" s="3">
        <v>1478348</v>
      </c>
      <c r="I5" s="3">
        <v>1478348</v>
      </c>
      <c r="J5" s="3">
        <v>1478348</v>
      </c>
      <c r="K5" s="3">
        <v>1478348</v>
      </c>
      <c r="L5" s="3">
        <v>1478348</v>
      </c>
      <c r="M5" s="3">
        <v>1478348</v>
      </c>
      <c r="N5" s="4">
        <v>1478348</v>
      </c>
      <c r="O5" s="5">
        <v>17740178</v>
      </c>
      <c r="P5" s="3">
        <v>18698153</v>
      </c>
      <c r="Q5" s="4">
        <v>19707853</v>
      </c>
    </row>
    <row r="6" spans="1:17" ht="13.5">
      <c r="A6" s="19" t="s">
        <v>24</v>
      </c>
      <c r="B6" s="20"/>
      <c r="C6" s="3">
        <v>2144910</v>
      </c>
      <c r="D6" s="3">
        <v>2144909</v>
      </c>
      <c r="E6" s="3">
        <v>2144909</v>
      </c>
      <c r="F6" s="3">
        <v>2144909</v>
      </c>
      <c r="G6" s="3">
        <v>2144909</v>
      </c>
      <c r="H6" s="3">
        <v>2144909</v>
      </c>
      <c r="I6" s="3">
        <v>2144909</v>
      </c>
      <c r="J6" s="3">
        <v>2144909</v>
      </c>
      <c r="K6" s="3">
        <v>2144909</v>
      </c>
      <c r="L6" s="3">
        <v>2144909</v>
      </c>
      <c r="M6" s="3">
        <v>2144909</v>
      </c>
      <c r="N6" s="4">
        <v>2144909</v>
      </c>
      <c r="O6" s="6">
        <v>25738909</v>
      </c>
      <c r="P6" s="3">
        <v>27128813</v>
      </c>
      <c r="Q6" s="4">
        <v>28593771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4</v>
      </c>
      <c r="Q7" s="4">
        <v>5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1</v>
      </c>
      <c r="Q8" s="4">
        <v>1</v>
      </c>
    </row>
    <row r="9" spans="1:17" ht="13.5">
      <c r="A9" s="21" t="s">
        <v>27</v>
      </c>
      <c r="B9" s="20"/>
      <c r="C9" s="22">
        <v>722672</v>
      </c>
      <c r="D9" s="22">
        <v>722671</v>
      </c>
      <c r="E9" s="22">
        <v>722671</v>
      </c>
      <c r="F9" s="22">
        <v>722671</v>
      </c>
      <c r="G9" s="22">
        <v>722671</v>
      </c>
      <c r="H9" s="22">
        <v>722671</v>
      </c>
      <c r="I9" s="22">
        <v>722671</v>
      </c>
      <c r="J9" s="22">
        <v>722671</v>
      </c>
      <c r="K9" s="22">
        <v>722671</v>
      </c>
      <c r="L9" s="22">
        <v>722671</v>
      </c>
      <c r="M9" s="22">
        <v>722671</v>
      </c>
      <c r="N9" s="23">
        <v>722671</v>
      </c>
      <c r="O9" s="24">
        <v>8672053</v>
      </c>
      <c r="P9" s="22">
        <v>9140344</v>
      </c>
      <c r="Q9" s="23">
        <v>9633923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83882</v>
      </c>
      <c r="D11" s="3">
        <v>83879</v>
      </c>
      <c r="E11" s="3">
        <v>83879</v>
      </c>
      <c r="F11" s="3">
        <v>83879</v>
      </c>
      <c r="G11" s="3">
        <v>83879</v>
      </c>
      <c r="H11" s="3">
        <v>83879</v>
      </c>
      <c r="I11" s="3">
        <v>83879</v>
      </c>
      <c r="J11" s="3">
        <v>83879</v>
      </c>
      <c r="K11" s="3">
        <v>83879</v>
      </c>
      <c r="L11" s="3">
        <v>83879</v>
      </c>
      <c r="M11" s="3">
        <v>83879</v>
      </c>
      <c r="N11" s="4">
        <v>83879</v>
      </c>
      <c r="O11" s="6">
        <v>1006551</v>
      </c>
      <c r="P11" s="3">
        <v>1060906</v>
      </c>
      <c r="Q11" s="4">
        <v>1118195</v>
      </c>
    </row>
    <row r="12" spans="1:17" ht="13.5">
      <c r="A12" s="19" t="s">
        <v>29</v>
      </c>
      <c r="B12" s="25"/>
      <c r="C12" s="3">
        <v>396220</v>
      </c>
      <c r="D12" s="3">
        <v>396210</v>
      </c>
      <c r="E12" s="3">
        <v>396210</v>
      </c>
      <c r="F12" s="3">
        <v>396210</v>
      </c>
      <c r="G12" s="3">
        <v>396210</v>
      </c>
      <c r="H12" s="3">
        <v>396210</v>
      </c>
      <c r="I12" s="3">
        <v>396210</v>
      </c>
      <c r="J12" s="3">
        <v>396210</v>
      </c>
      <c r="K12" s="3">
        <v>396210</v>
      </c>
      <c r="L12" s="3">
        <v>396210</v>
      </c>
      <c r="M12" s="3">
        <v>396210</v>
      </c>
      <c r="N12" s="4">
        <v>396210</v>
      </c>
      <c r="O12" s="6">
        <v>4754530</v>
      </c>
      <c r="P12" s="3">
        <v>5011276</v>
      </c>
      <c r="Q12" s="4">
        <v>5281885</v>
      </c>
    </row>
    <row r="13" spans="1:17" ht="13.5">
      <c r="A13" s="19" t="s">
        <v>30</v>
      </c>
      <c r="B13" s="25"/>
      <c r="C13" s="3">
        <v>1685627</v>
      </c>
      <c r="D13" s="3">
        <v>1685624</v>
      </c>
      <c r="E13" s="3">
        <v>1685624</v>
      </c>
      <c r="F13" s="3">
        <v>1685624</v>
      </c>
      <c r="G13" s="3">
        <v>1685624</v>
      </c>
      <c r="H13" s="3">
        <v>1685624</v>
      </c>
      <c r="I13" s="3">
        <v>1685624</v>
      </c>
      <c r="J13" s="3">
        <v>1685624</v>
      </c>
      <c r="K13" s="3">
        <v>1685624</v>
      </c>
      <c r="L13" s="3">
        <v>1685624</v>
      </c>
      <c r="M13" s="3">
        <v>1685624</v>
      </c>
      <c r="N13" s="4">
        <v>1685624</v>
      </c>
      <c r="O13" s="6">
        <v>20227491</v>
      </c>
      <c r="P13" s="3">
        <v>21319784</v>
      </c>
      <c r="Q13" s="4">
        <v>22471052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105200</v>
      </c>
      <c r="D15" s="3">
        <v>105200</v>
      </c>
      <c r="E15" s="3">
        <v>105200</v>
      </c>
      <c r="F15" s="3">
        <v>105200</v>
      </c>
      <c r="G15" s="3">
        <v>105200</v>
      </c>
      <c r="H15" s="3">
        <v>105200</v>
      </c>
      <c r="I15" s="3">
        <v>105200</v>
      </c>
      <c r="J15" s="3">
        <v>105200</v>
      </c>
      <c r="K15" s="3">
        <v>105200</v>
      </c>
      <c r="L15" s="3">
        <v>105200</v>
      </c>
      <c r="M15" s="3">
        <v>105200</v>
      </c>
      <c r="N15" s="4">
        <v>105200</v>
      </c>
      <c r="O15" s="6">
        <v>1262400</v>
      </c>
      <c r="P15" s="3">
        <v>1330570</v>
      </c>
      <c r="Q15" s="4">
        <v>1402420</v>
      </c>
    </row>
    <row r="16" spans="1:17" ht="13.5">
      <c r="A16" s="19" t="s">
        <v>33</v>
      </c>
      <c r="B16" s="25"/>
      <c r="C16" s="3">
        <v>1988727</v>
      </c>
      <c r="D16" s="3">
        <v>1988718</v>
      </c>
      <c r="E16" s="3">
        <v>1988718</v>
      </c>
      <c r="F16" s="3">
        <v>1988718</v>
      </c>
      <c r="G16" s="3">
        <v>1988718</v>
      </c>
      <c r="H16" s="3">
        <v>1988718</v>
      </c>
      <c r="I16" s="3">
        <v>1988718</v>
      </c>
      <c r="J16" s="3">
        <v>1988718</v>
      </c>
      <c r="K16" s="3">
        <v>1988718</v>
      </c>
      <c r="L16" s="3">
        <v>1988718</v>
      </c>
      <c r="M16" s="3">
        <v>1988718</v>
      </c>
      <c r="N16" s="4">
        <v>1988718</v>
      </c>
      <c r="O16" s="6">
        <v>23864625</v>
      </c>
      <c r="P16" s="3">
        <v>25153315</v>
      </c>
      <c r="Q16" s="4">
        <v>26511594</v>
      </c>
    </row>
    <row r="17" spans="1:17" ht="13.5">
      <c r="A17" s="21" t="s">
        <v>34</v>
      </c>
      <c r="B17" s="20"/>
      <c r="C17" s="3">
        <v>190774</v>
      </c>
      <c r="D17" s="3">
        <v>190763</v>
      </c>
      <c r="E17" s="3">
        <v>190763</v>
      </c>
      <c r="F17" s="3">
        <v>190763</v>
      </c>
      <c r="G17" s="3">
        <v>190763</v>
      </c>
      <c r="H17" s="3">
        <v>190763</v>
      </c>
      <c r="I17" s="3">
        <v>190763</v>
      </c>
      <c r="J17" s="3">
        <v>190763</v>
      </c>
      <c r="K17" s="3">
        <v>190763</v>
      </c>
      <c r="L17" s="3">
        <v>190763</v>
      </c>
      <c r="M17" s="3">
        <v>190763</v>
      </c>
      <c r="N17" s="4">
        <v>190763</v>
      </c>
      <c r="O17" s="6">
        <v>2289167</v>
      </c>
      <c r="P17" s="3">
        <v>2412782</v>
      </c>
      <c r="Q17" s="4">
        <v>2543072</v>
      </c>
    </row>
    <row r="18" spans="1:17" ht="13.5">
      <c r="A18" s="19" t="s">
        <v>35</v>
      </c>
      <c r="B18" s="25"/>
      <c r="C18" s="3">
        <v>23885348</v>
      </c>
      <c r="D18" s="3">
        <v>23885332</v>
      </c>
      <c r="E18" s="3">
        <v>23885332</v>
      </c>
      <c r="F18" s="3">
        <v>23885332</v>
      </c>
      <c r="G18" s="3">
        <v>23885332</v>
      </c>
      <c r="H18" s="3">
        <v>23885332</v>
      </c>
      <c r="I18" s="3">
        <v>23885332</v>
      </c>
      <c r="J18" s="3">
        <v>23885332</v>
      </c>
      <c r="K18" s="3">
        <v>23885332</v>
      </c>
      <c r="L18" s="3">
        <v>23885332</v>
      </c>
      <c r="M18" s="3">
        <v>23885332</v>
      </c>
      <c r="N18" s="4">
        <v>23885332</v>
      </c>
      <c r="O18" s="6">
        <v>286624000</v>
      </c>
      <c r="P18" s="3">
        <v>300105000</v>
      </c>
      <c r="Q18" s="4">
        <v>321890000</v>
      </c>
    </row>
    <row r="19" spans="1:17" ht="13.5">
      <c r="A19" s="19" t="s">
        <v>36</v>
      </c>
      <c r="B19" s="25"/>
      <c r="C19" s="22">
        <v>1228986</v>
      </c>
      <c r="D19" s="22">
        <v>1228959</v>
      </c>
      <c r="E19" s="22">
        <v>1228959</v>
      </c>
      <c r="F19" s="22">
        <v>1228959</v>
      </c>
      <c r="G19" s="22">
        <v>1228959</v>
      </c>
      <c r="H19" s="22">
        <v>1228959</v>
      </c>
      <c r="I19" s="22">
        <v>1228959</v>
      </c>
      <c r="J19" s="22">
        <v>1228959</v>
      </c>
      <c r="K19" s="22">
        <v>1228959</v>
      </c>
      <c r="L19" s="22">
        <v>1228959</v>
      </c>
      <c r="M19" s="22">
        <v>1228959</v>
      </c>
      <c r="N19" s="23">
        <v>1228959</v>
      </c>
      <c r="O19" s="24">
        <v>14747535</v>
      </c>
      <c r="P19" s="22">
        <v>15543912</v>
      </c>
      <c r="Q19" s="23">
        <v>16383285</v>
      </c>
    </row>
    <row r="20" spans="1:17" ht="13.5">
      <c r="A20" s="19" t="s">
        <v>37</v>
      </c>
      <c r="B20" s="25"/>
      <c r="C20" s="3">
        <v>50591</v>
      </c>
      <c r="D20" s="3">
        <v>50583</v>
      </c>
      <c r="E20" s="3">
        <v>50583</v>
      </c>
      <c r="F20" s="3">
        <v>50583</v>
      </c>
      <c r="G20" s="3">
        <v>50583</v>
      </c>
      <c r="H20" s="3">
        <v>50583</v>
      </c>
      <c r="I20" s="3">
        <v>50583</v>
      </c>
      <c r="J20" s="3">
        <v>50583</v>
      </c>
      <c r="K20" s="3">
        <v>50583</v>
      </c>
      <c r="L20" s="3">
        <v>50583</v>
      </c>
      <c r="M20" s="3">
        <v>50583</v>
      </c>
      <c r="N20" s="26">
        <v>50583</v>
      </c>
      <c r="O20" s="6">
        <v>607004</v>
      </c>
      <c r="P20" s="3">
        <v>639782</v>
      </c>
      <c r="Q20" s="4">
        <v>674330</v>
      </c>
    </row>
    <row r="21" spans="1:17" ht="25.5">
      <c r="A21" s="27" t="s">
        <v>38</v>
      </c>
      <c r="B21" s="28"/>
      <c r="C21" s="29">
        <f aca="true" t="shared" si="0" ref="C21:Q21">SUM(C5:C20)</f>
        <v>33961287</v>
      </c>
      <c r="D21" s="29">
        <f t="shared" si="0"/>
        <v>33961196</v>
      </c>
      <c r="E21" s="29">
        <f t="shared" si="0"/>
        <v>33961196</v>
      </c>
      <c r="F21" s="29">
        <f>SUM(F5:F20)</f>
        <v>33961196</v>
      </c>
      <c r="G21" s="29">
        <f>SUM(G5:G20)</f>
        <v>33961196</v>
      </c>
      <c r="H21" s="29">
        <f>SUM(H5:H20)</f>
        <v>33961196</v>
      </c>
      <c r="I21" s="29">
        <f>SUM(I5:I20)</f>
        <v>33961196</v>
      </c>
      <c r="J21" s="29">
        <f t="shared" si="0"/>
        <v>33961196</v>
      </c>
      <c r="K21" s="29">
        <f>SUM(K5:K20)</f>
        <v>33961196</v>
      </c>
      <c r="L21" s="29">
        <f>SUM(L5:L20)</f>
        <v>33961196</v>
      </c>
      <c r="M21" s="29">
        <f>SUM(M5:M20)</f>
        <v>33961196</v>
      </c>
      <c r="N21" s="30">
        <f t="shared" si="0"/>
        <v>33961196</v>
      </c>
      <c r="O21" s="31">
        <f t="shared" si="0"/>
        <v>407534443</v>
      </c>
      <c r="P21" s="29">
        <f t="shared" si="0"/>
        <v>427544642</v>
      </c>
      <c r="Q21" s="32">
        <f t="shared" si="0"/>
        <v>456211386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8970772</v>
      </c>
      <c r="D24" s="3">
        <v>8969579</v>
      </c>
      <c r="E24" s="3">
        <v>8969579</v>
      </c>
      <c r="F24" s="3">
        <v>8969579</v>
      </c>
      <c r="G24" s="3">
        <v>8969579</v>
      </c>
      <c r="H24" s="3">
        <v>8969579</v>
      </c>
      <c r="I24" s="3">
        <v>8969579</v>
      </c>
      <c r="J24" s="3">
        <v>8969579</v>
      </c>
      <c r="K24" s="3">
        <v>8969579</v>
      </c>
      <c r="L24" s="3">
        <v>8969579</v>
      </c>
      <c r="M24" s="3">
        <v>8969579</v>
      </c>
      <c r="N24" s="36">
        <v>8969579</v>
      </c>
      <c r="O24" s="6">
        <v>107636141</v>
      </c>
      <c r="P24" s="3">
        <v>115063034</v>
      </c>
      <c r="Q24" s="4">
        <v>123002714</v>
      </c>
    </row>
    <row r="25" spans="1:17" ht="13.5">
      <c r="A25" s="21" t="s">
        <v>41</v>
      </c>
      <c r="B25" s="20"/>
      <c r="C25" s="3">
        <v>2006054</v>
      </c>
      <c r="D25" s="3">
        <v>2005986</v>
      </c>
      <c r="E25" s="3">
        <v>2005986</v>
      </c>
      <c r="F25" s="3">
        <v>2005986</v>
      </c>
      <c r="G25" s="3">
        <v>2005986</v>
      </c>
      <c r="H25" s="3">
        <v>2005986</v>
      </c>
      <c r="I25" s="3">
        <v>2005986</v>
      </c>
      <c r="J25" s="3">
        <v>2005986</v>
      </c>
      <c r="K25" s="3">
        <v>2005986</v>
      </c>
      <c r="L25" s="3">
        <v>2005986</v>
      </c>
      <c r="M25" s="3">
        <v>2005986</v>
      </c>
      <c r="N25" s="4">
        <v>2005986</v>
      </c>
      <c r="O25" s="6">
        <v>24071900</v>
      </c>
      <c r="P25" s="3">
        <v>25371784</v>
      </c>
      <c r="Q25" s="4">
        <v>26741865</v>
      </c>
    </row>
    <row r="26" spans="1:17" ht="13.5">
      <c r="A26" s="21" t="s">
        <v>42</v>
      </c>
      <c r="B26" s="20"/>
      <c r="C26" s="3">
        <v>171545</v>
      </c>
      <c r="D26" s="3">
        <v>171529</v>
      </c>
      <c r="E26" s="3">
        <v>171529</v>
      </c>
      <c r="F26" s="3">
        <v>171529</v>
      </c>
      <c r="G26" s="3">
        <v>171529</v>
      </c>
      <c r="H26" s="3">
        <v>171529</v>
      </c>
      <c r="I26" s="3">
        <v>171529</v>
      </c>
      <c r="J26" s="3">
        <v>171529</v>
      </c>
      <c r="K26" s="3">
        <v>171529</v>
      </c>
      <c r="L26" s="3">
        <v>171529</v>
      </c>
      <c r="M26" s="3">
        <v>171529</v>
      </c>
      <c r="N26" s="4">
        <v>171529</v>
      </c>
      <c r="O26" s="6">
        <v>2058364</v>
      </c>
      <c r="P26" s="3">
        <v>2169523</v>
      </c>
      <c r="Q26" s="4">
        <v>2286676</v>
      </c>
    </row>
    <row r="27" spans="1:17" ht="13.5">
      <c r="A27" s="21" t="s">
        <v>43</v>
      </c>
      <c r="B27" s="20"/>
      <c r="C27" s="3">
        <v>521003</v>
      </c>
      <c r="D27" s="3">
        <v>520924</v>
      </c>
      <c r="E27" s="3">
        <v>520924</v>
      </c>
      <c r="F27" s="3">
        <v>520924</v>
      </c>
      <c r="G27" s="3">
        <v>520924</v>
      </c>
      <c r="H27" s="3">
        <v>520924</v>
      </c>
      <c r="I27" s="3">
        <v>520924</v>
      </c>
      <c r="J27" s="3">
        <v>520924</v>
      </c>
      <c r="K27" s="3">
        <v>520924</v>
      </c>
      <c r="L27" s="3">
        <v>520924</v>
      </c>
      <c r="M27" s="3">
        <v>520924</v>
      </c>
      <c r="N27" s="36">
        <v>520924</v>
      </c>
      <c r="O27" s="6">
        <v>6251167</v>
      </c>
      <c r="P27" s="3">
        <v>6588770</v>
      </c>
      <c r="Q27" s="4">
        <v>6944566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2</v>
      </c>
      <c r="Q28" s="4">
        <v>2</v>
      </c>
    </row>
    <row r="29" spans="1:17" ht="13.5">
      <c r="A29" s="21" t="s">
        <v>45</v>
      </c>
      <c r="B29" s="20"/>
      <c r="C29" s="3">
        <v>1498802</v>
      </c>
      <c r="D29" s="3">
        <v>1498798</v>
      </c>
      <c r="E29" s="3">
        <v>1498798</v>
      </c>
      <c r="F29" s="3">
        <v>1498798</v>
      </c>
      <c r="G29" s="3">
        <v>1498798</v>
      </c>
      <c r="H29" s="3">
        <v>1498798</v>
      </c>
      <c r="I29" s="3">
        <v>1498798</v>
      </c>
      <c r="J29" s="3">
        <v>1498798</v>
      </c>
      <c r="K29" s="3">
        <v>1498798</v>
      </c>
      <c r="L29" s="3">
        <v>1498798</v>
      </c>
      <c r="M29" s="3">
        <v>1498798</v>
      </c>
      <c r="N29" s="36">
        <v>1498798</v>
      </c>
      <c r="O29" s="6">
        <v>17985580</v>
      </c>
      <c r="P29" s="3">
        <v>18956801</v>
      </c>
      <c r="Q29" s="4">
        <v>19980468</v>
      </c>
    </row>
    <row r="30" spans="1:17" ht="13.5">
      <c r="A30" s="21" t="s">
        <v>46</v>
      </c>
      <c r="B30" s="20"/>
      <c r="C30" s="3">
        <v>1195180</v>
      </c>
      <c r="D30" s="3">
        <v>1194970</v>
      </c>
      <c r="E30" s="3">
        <v>1194970</v>
      </c>
      <c r="F30" s="3">
        <v>1194970</v>
      </c>
      <c r="G30" s="3">
        <v>1194970</v>
      </c>
      <c r="H30" s="3">
        <v>1194970</v>
      </c>
      <c r="I30" s="3">
        <v>1194970</v>
      </c>
      <c r="J30" s="3">
        <v>1194970</v>
      </c>
      <c r="K30" s="3">
        <v>1194970</v>
      </c>
      <c r="L30" s="3">
        <v>1194970</v>
      </c>
      <c r="M30" s="3">
        <v>1194970</v>
      </c>
      <c r="N30" s="4">
        <v>1194970</v>
      </c>
      <c r="O30" s="6">
        <v>14339850</v>
      </c>
      <c r="P30" s="3">
        <v>11425202</v>
      </c>
      <c r="Q30" s="4">
        <v>12042163</v>
      </c>
    </row>
    <row r="31" spans="1:17" ht="13.5">
      <c r="A31" s="21" t="s">
        <v>47</v>
      </c>
      <c r="B31" s="20"/>
      <c r="C31" s="3">
        <v>1621652</v>
      </c>
      <c r="D31" s="3">
        <v>1621634</v>
      </c>
      <c r="E31" s="3">
        <v>1621634</v>
      </c>
      <c r="F31" s="3">
        <v>1621634</v>
      </c>
      <c r="G31" s="3">
        <v>1621634</v>
      </c>
      <c r="H31" s="3">
        <v>1621634</v>
      </c>
      <c r="I31" s="3">
        <v>1621634</v>
      </c>
      <c r="J31" s="3">
        <v>1621634</v>
      </c>
      <c r="K31" s="3">
        <v>1621634</v>
      </c>
      <c r="L31" s="3">
        <v>1621634</v>
      </c>
      <c r="M31" s="3">
        <v>1621634</v>
      </c>
      <c r="N31" s="36">
        <v>1621634</v>
      </c>
      <c r="O31" s="6">
        <v>19459626</v>
      </c>
      <c r="P31" s="3">
        <v>20510446</v>
      </c>
      <c r="Q31" s="4">
        <v>21618010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10166682</v>
      </c>
      <c r="D33" s="3">
        <v>10165353</v>
      </c>
      <c r="E33" s="3">
        <v>10165353</v>
      </c>
      <c r="F33" s="3">
        <v>10165353</v>
      </c>
      <c r="G33" s="3">
        <v>10165353</v>
      </c>
      <c r="H33" s="3">
        <v>10165353</v>
      </c>
      <c r="I33" s="3">
        <v>10165353</v>
      </c>
      <c r="J33" s="3">
        <v>10165353</v>
      </c>
      <c r="K33" s="3">
        <v>10165353</v>
      </c>
      <c r="L33" s="3">
        <v>10165353</v>
      </c>
      <c r="M33" s="3">
        <v>10165353</v>
      </c>
      <c r="N33" s="4">
        <v>10165353</v>
      </c>
      <c r="O33" s="6">
        <v>121985565</v>
      </c>
      <c r="P33" s="3">
        <v>109419736</v>
      </c>
      <c r="Q33" s="4">
        <v>115394997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26151690</v>
      </c>
      <c r="D35" s="29">
        <f t="shared" si="1"/>
        <v>26148773</v>
      </c>
      <c r="E35" s="29">
        <f t="shared" si="1"/>
        <v>26148773</v>
      </c>
      <c r="F35" s="29">
        <f>SUM(F24:F34)</f>
        <v>26148773</v>
      </c>
      <c r="G35" s="29">
        <f>SUM(G24:G34)</f>
        <v>26148773</v>
      </c>
      <c r="H35" s="29">
        <f>SUM(H24:H34)</f>
        <v>26148773</v>
      </c>
      <c r="I35" s="29">
        <f>SUM(I24:I34)</f>
        <v>26148773</v>
      </c>
      <c r="J35" s="29">
        <f t="shared" si="1"/>
        <v>26148773</v>
      </c>
      <c r="K35" s="29">
        <f>SUM(K24:K34)</f>
        <v>26148773</v>
      </c>
      <c r="L35" s="29">
        <f>SUM(L24:L34)</f>
        <v>26148773</v>
      </c>
      <c r="M35" s="29">
        <f>SUM(M24:M34)</f>
        <v>26148773</v>
      </c>
      <c r="N35" s="32">
        <f t="shared" si="1"/>
        <v>26148773</v>
      </c>
      <c r="O35" s="31">
        <f t="shared" si="1"/>
        <v>313788193</v>
      </c>
      <c r="P35" s="29">
        <f t="shared" si="1"/>
        <v>309505298</v>
      </c>
      <c r="Q35" s="32">
        <f t="shared" si="1"/>
        <v>328011461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7809597</v>
      </c>
      <c r="D37" s="42">
        <f t="shared" si="2"/>
        <v>7812423</v>
      </c>
      <c r="E37" s="42">
        <f t="shared" si="2"/>
        <v>7812423</v>
      </c>
      <c r="F37" s="42">
        <f>+F21-F35</f>
        <v>7812423</v>
      </c>
      <c r="G37" s="42">
        <f>+G21-G35</f>
        <v>7812423</v>
      </c>
      <c r="H37" s="42">
        <f>+H21-H35</f>
        <v>7812423</v>
      </c>
      <c r="I37" s="42">
        <f>+I21-I35</f>
        <v>7812423</v>
      </c>
      <c r="J37" s="42">
        <f t="shared" si="2"/>
        <v>7812423</v>
      </c>
      <c r="K37" s="42">
        <f>+K21-K35</f>
        <v>7812423</v>
      </c>
      <c r="L37" s="42">
        <f>+L21-L35</f>
        <v>7812423</v>
      </c>
      <c r="M37" s="42">
        <f>+M21-M35</f>
        <v>7812423</v>
      </c>
      <c r="N37" s="43">
        <f t="shared" si="2"/>
        <v>7812423</v>
      </c>
      <c r="O37" s="44">
        <f t="shared" si="2"/>
        <v>93746250</v>
      </c>
      <c r="P37" s="42">
        <f t="shared" si="2"/>
        <v>118039344</v>
      </c>
      <c r="Q37" s="43">
        <f t="shared" si="2"/>
        <v>128199925</v>
      </c>
    </row>
    <row r="38" spans="1:17" ht="21" customHeight="1">
      <c r="A38" s="45" t="s">
        <v>52</v>
      </c>
      <c r="B38" s="25"/>
      <c r="C38" s="3">
        <v>4800674</v>
      </c>
      <c r="D38" s="3">
        <v>4800666</v>
      </c>
      <c r="E38" s="3">
        <v>4800666</v>
      </c>
      <c r="F38" s="3">
        <v>4800666</v>
      </c>
      <c r="G38" s="3">
        <v>4800666</v>
      </c>
      <c r="H38" s="3">
        <v>4800666</v>
      </c>
      <c r="I38" s="3">
        <v>4800666</v>
      </c>
      <c r="J38" s="3">
        <v>4800666</v>
      </c>
      <c r="K38" s="3">
        <v>4800666</v>
      </c>
      <c r="L38" s="3">
        <v>4800666</v>
      </c>
      <c r="M38" s="3">
        <v>4800666</v>
      </c>
      <c r="N38" s="4">
        <v>4800666</v>
      </c>
      <c r="O38" s="6">
        <v>57608000</v>
      </c>
      <c r="P38" s="3">
        <v>67783000</v>
      </c>
      <c r="Q38" s="4">
        <v>72351000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12610271</v>
      </c>
      <c r="D41" s="50">
        <f t="shared" si="3"/>
        <v>12613089</v>
      </c>
      <c r="E41" s="50">
        <f t="shared" si="3"/>
        <v>12613089</v>
      </c>
      <c r="F41" s="50">
        <f>SUM(F37:F40)</f>
        <v>12613089</v>
      </c>
      <c r="G41" s="50">
        <f>SUM(G37:G40)</f>
        <v>12613089</v>
      </c>
      <c r="H41" s="50">
        <f>SUM(H37:H40)</f>
        <v>12613089</v>
      </c>
      <c r="I41" s="50">
        <f>SUM(I37:I40)</f>
        <v>12613089</v>
      </c>
      <c r="J41" s="50">
        <f t="shared" si="3"/>
        <v>12613089</v>
      </c>
      <c r="K41" s="50">
        <f>SUM(K37:K40)</f>
        <v>12613089</v>
      </c>
      <c r="L41" s="50">
        <f>SUM(L37:L40)</f>
        <v>12613089</v>
      </c>
      <c r="M41" s="50">
        <f>SUM(M37:M40)</f>
        <v>12613089</v>
      </c>
      <c r="N41" s="51">
        <f t="shared" si="3"/>
        <v>12613089</v>
      </c>
      <c r="O41" s="52">
        <f t="shared" si="3"/>
        <v>151354250</v>
      </c>
      <c r="P41" s="50">
        <f t="shared" si="3"/>
        <v>185822344</v>
      </c>
      <c r="Q41" s="51">
        <f t="shared" si="3"/>
        <v>200550925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12610271</v>
      </c>
      <c r="D43" s="57">
        <f t="shared" si="4"/>
        <v>12613089</v>
      </c>
      <c r="E43" s="57">
        <f t="shared" si="4"/>
        <v>12613089</v>
      </c>
      <c r="F43" s="57">
        <f>+F41-F42</f>
        <v>12613089</v>
      </c>
      <c r="G43" s="57">
        <f>+G41-G42</f>
        <v>12613089</v>
      </c>
      <c r="H43" s="57">
        <f>+H41-H42</f>
        <v>12613089</v>
      </c>
      <c r="I43" s="57">
        <f>+I41-I42</f>
        <v>12613089</v>
      </c>
      <c r="J43" s="57">
        <f t="shared" si="4"/>
        <v>12613089</v>
      </c>
      <c r="K43" s="57">
        <f>+K41-K42</f>
        <v>12613089</v>
      </c>
      <c r="L43" s="57">
        <f>+L41-L42</f>
        <v>12613089</v>
      </c>
      <c r="M43" s="57">
        <f>+M41-M42</f>
        <v>12613089</v>
      </c>
      <c r="N43" s="58">
        <f t="shared" si="4"/>
        <v>12613089</v>
      </c>
      <c r="O43" s="59">
        <f t="shared" si="4"/>
        <v>151354250</v>
      </c>
      <c r="P43" s="57">
        <f t="shared" si="4"/>
        <v>185822344</v>
      </c>
      <c r="Q43" s="58">
        <f t="shared" si="4"/>
        <v>200550925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12610271</v>
      </c>
      <c r="D45" s="50">
        <f t="shared" si="5"/>
        <v>12613089</v>
      </c>
      <c r="E45" s="50">
        <f t="shared" si="5"/>
        <v>12613089</v>
      </c>
      <c r="F45" s="50">
        <f>SUM(F43:F44)</f>
        <v>12613089</v>
      </c>
      <c r="G45" s="50">
        <f>SUM(G43:G44)</f>
        <v>12613089</v>
      </c>
      <c r="H45" s="50">
        <f>SUM(H43:H44)</f>
        <v>12613089</v>
      </c>
      <c r="I45" s="50">
        <f>SUM(I43:I44)</f>
        <v>12613089</v>
      </c>
      <c r="J45" s="50">
        <f t="shared" si="5"/>
        <v>12613089</v>
      </c>
      <c r="K45" s="50">
        <f>SUM(K43:K44)</f>
        <v>12613089</v>
      </c>
      <c r="L45" s="50">
        <f>SUM(L43:L44)</f>
        <v>12613089</v>
      </c>
      <c r="M45" s="50">
        <f>SUM(M43:M44)</f>
        <v>12613089</v>
      </c>
      <c r="N45" s="51">
        <f t="shared" si="5"/>
        <v>12613089</v>
      </c>
      <c r="O45" s="52">
        <f t="shared" si="5"/>
        <v>151354250</v>
      </c>
      <c r="P45" s="50">
        <f t="shared" si="5"/>
        <v>185822344</v>
      </c>
      <c r="Q45" s="51">
        <f t="shared" si="5"/>
        <v>200550925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12610271</v>
      </c>
      <c r="D47" s="63">
        <f t="shared" si="6"/>
        <v>12613089</v>
      </c>
      <c r="E47" s="63">
        <f t="shared" si="6"/>
        <v>12613089</v>
      </c>
      <c r="F47" s="63">
        <f>SUM(F45:F46)</f>
        <v>12613089</v>
      </c>
      <c r="G47" s="63">
        <f>SUM(G45:G46)</f>
        <v>12613089</v>
      </c>
      <c r="H47" s="63">
        <f>SUM(H45:H46)</f>
        <v>12613089</v>
      </c>
      <c r="I47" s="63">
        <f>SUM(I45:I46)</f>
        <v>12613089</v>
      </c>
      <c r="J47" s="63">
        <f t="shared" si="6"/>
        <v>12613089</v>
      </c>
      <c r="K47" s="63">
        <f>SUM(K45:K46)</f>
        <v>12613089</v>
      </c>
      <c r="L47" s="63">
        <f>SUM(L45:L46)</f>
        <v>12613089</v>
      </c>
      <c r="M47" s="63">
        <f>SUM(M45:M46)</f>
        <v>12613089</v>
      </c>
      <c r="N47" s="64">
        <f t="shared" si="6"/>
        <v>12613089</v>
      </c>
      <c r="O47" s="65">
        <f t="shared" si="6"/>
        <v>151354250</v>
      </c>
      <c r="P47" s="63">
        <f t="shared" si="6"/>
        <v>185822344</v>
      </c>
      <c r="Q47" s="66">
        <f t="shared" si="6"/>
        <v>200550925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9366707</v>
      </c>
      <c r="D5" s="3">
        <v>9366663</v>
      </c>
      <c r="E5" s="3">
        <v>9366663</v>
      </c>
      <c r="F5" s="3">
        <v>9366663</v>
      </c>
      <c r="G5" s="3">
        <v>9366663</v>
      </c>
      <c r="H5" s="3">
        <v>9366663</v>
      </c>
      <c r="I5" s="3">
        <v>9366663</v>
      </c>
      <c r="J5" s="3">
        <v>9366663</v>
      </c>
      <c r="K5" s="3">
        <v>9366663</v>
      </c>
      <c r="L5" s="3">
        <v>9366663</v>
      </c>
      <c r="M5" s="3">
        <v>9366663</v>
      </c>
      <c r="N5" s="4">
        <v>9366663</v>
      </c>
      <c r="O5" s="5">
        <v>112400000</v>
      </c>
      <c r="P5" s="3">
        <v>118469600</v>
      </c>
      <c r="Q5" s="4">
        <v>124866958</v>
      </c>
    </row>
    <row r="6" spans="1:17" ht="13.5">
      <c r="A6" s="19" t="s">
        <v>24</v>
      </c>
      <c r="B6" s="20"/>
      <c r="C6" s="3">
        <v>48110947</v>
      </c>
      <c r="D6" s="3">
        <v>48110914</v>
      </c>
      <c r="E6" s="3">
        <v>48110914</v>
      </c>
      <c r="F6" s="3">
        <v>48110914</v>
      </c>
      <c r="G6" s="3">
        <v>48110914</v>
      </c>
      <c r="H6" s="3">
        <v>48110914</v>
      </c>
      <c r="I6" s="3">
        <v>48110914</v>
      </c>
      <c r="J6" s="3">
        <v>48110914</v>
      </c>
      <c r="K6" s="3">
        <v>48110914</v>
      </c>
      <c r="L6" s="3">
        <v>48110914</v>
      </c>
      <c r="M6" s="3">
        <v>48110914</v>
      </c>
      <c r="N6" s="4">
        <v>48110914</v>
      </c>
      <c r="O6" s="6">
        <v>577331001</v>
      </c>
      <c r="P6" s="3">
        <v>607696874</v>
      </c>
      <c r="Q6" s="4">
        <v>639702504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2810150</v>
      </c>
      <c r="D9" s="22">
        <v>2810137</v>
      </c>
      <c r="E9" s="22">
        <v>2810137</v>
      </c>
      <c r="F9" s="22">
        <v>2810137</v>
      </c>
      <c r="G9" s="22">
        <v>2810137</v>
      </c>
      <c r="H9" s="22">
        <v>2810137</v>
      </c>
      <c r="I9" s="22">
        <v>2810137</v>
      </c>
      <c r="J9" s="22">
        <v>2810137</v>
      </c>
      <c r="K9" s="22">
        <v>2810137</v>
      </c>
      <c r="L9" s="22">
        <v>2810137</v>
      </c>
      <c r="M9" s="22">
        <v>2810137</v>
      </c>
      <c r="N9" s="23">
        <v>2810137</v>
      </c>
      <c r="O9" s="24">
        <v>33721657</v>
      </c>
      <c r="P9" s="22">
        <v>35542626</v>
      </c>
      <c r="Q9" s="23">
        <v>37461929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164360</v>
      </c>
      <c r="D11" s="3">
        <v>164340</v>
      </c>
      <c r="E11" s="3">
        <v>164340</v>
      </c>
      <c r="F11" s="3">
        <v>164340</v>
      </c>
      <c r="G11" s="3">
        <v>164340</v>
      </c>
      <c r="H11" s="3">
        <v>164340</v>
      </c>
      <c r="I11" s="3">
        <v>164340</v>
      </c>
      <c r="J11" s="3">
        <v>164340</v>
      </c>
      <c r="K11" s="3">
        <v>164340</v>
      </c>
      <c r="L11" s="3">
        <v>164340</v>
      </c>
      <c r="M11" s="3">
        <v>164340</v>
      </c>
      <c r="N11" s="4">
        <v>164340</v>
      </c>
      <c r="O11" s="6">
        <v>1972100</v>
      </c>
      <c r="P11" s="3">
        <v>2078593</v>
      </c>
      <c r="Q11" s="4">
        <v>2190837</v>
      </c>
    </row>
    <row r="12" spans="1:17" ht="13.5">
      <c r="A12" s="19" t="s">
        <v>29</v>
      </c>
      <c r="B12" s="25"/>
      <c r="C12" s="3">
        <v>358424</v>
      </c>
      <c r="D12" s="3">
        <v>358416</v>
      </c>
      <c r="E12" s="3">
        <v>358416</v>
      </c>
      <c r="F12" s="3">
        <v>358416</v>
      </c>
      <c r="G12" s="3">
        <v>358416</v>
      </c>
      <c r="H12" s="3">
        <v>358416</v>
      </c>
      <c r="I12" s="3">
        <v>358416</v>
      </c>
      <c r="J12" s="3">
        <v>358416</v>
      </c>
      <c r="K12" s="3">
        <v>358416</v>
      </c>
      <c r="L12" s="3">
        <v>358416</v>
      </c>
      <c r="M12" s="3">
        <v>358416</v>
      </c>
      <c r="N12" s="4">
        <v>358416</v>
      </c>
      <c r="O12" s="6">
        <v>4301000</v>
      </c>
      <c r="P12" s="3">
        <v>4533254</v>
      </c>
      <c r="Q12" s="4">
        <v>4778051</v>
      </c>
    </row>
    <row r="13" spans="1:17" ht="13.5">
      <c r="A13" s="19" t="s">
        <v>30</v>
      </c>
      <c r="B13" s="25"/>
      <c r="C13" s="3">
        <v>1416674</v>
      </c>
      <c r="D13" s="3">
        <v>1416666</v>
      </c>
      <c r="E13" s="3">
        <v>1416666</v>
      </c>
      <c r="F13" s="3">
        <v>1416666</v>
      </c>
      <c r="G13" s="3">
        <v>1416666</v>
      </c>
      <c r="H13" s="3">
        <v>1416666</v>
      </c>
      <c r="I13" s="3">
        <v>1416666</v>
      </c>
      <c r="J13" s="3">
        <v>1416666</v>
      </c>
      <c r="K13" s="3">
        <v>1416666</v>
      </c>
      <c r="L13" s="3">
        <v>1416666</v>
      </c>
      <c r="M13" s="3">
        <v>1416666</v>
      </c>
      <c r="N13" s="4">
        <v>1416666</v>
      </c>
      <c r="O13" s="6">
        <v>17000000</v>
      </c>
      <c r="P13" s="3">
        <v>17918000</v>
      </c>
      <c r="Q13" s="4">
        <v>18885572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3208450</v>
      </c>
      <c r="D15" s="3">
        <v>3208426</v>
      </c>
      <c r="E15" s="3">
        <v>3208426</v>
      </c>
      <c r="F15" s="3">
        <v>3208426</v>
      </c>
      <c r="G15" s="3">
        <v>3208426</v>
      </c>
      <c r="H15" s="3">
        <v>3208426</v>
      </c>
      <c r="I15" s="3">
        <v>3208426</v>
      </c>
      <c r="J15" s="3">
        <v>3208426</v>
      </c>
      <c r="K15" s="3">
        <v>3208426</v>
      </c>
      <c r="L15" s="3">
        <v>3208426</v>
      </c>
      <c r="M15" s="3">
        <v>3208426</v>
      </c>
      <c r="N15" s="4">
        <v>3208426</v>
      </c>
      <c r="O15" s="6">
        <v>38501136</v>
      </c>
      <c r="P15" s="3">
        <v>40580197</v>
      </c>
      <c r="Q15" s="4">
        <v>42771528</v>
      </c>
    </row>
    <row r="16" spans="1:17" ht="13.5">
      <c r="A16" s="19" t="s">
        <v>33</v>
      </c>
      <c r="B16" s="25"/>
      <c r="C16" s="3">
        <v>68120</v>
      </c>
      <c r="D16" s="3">
        <v>68080</v>
      </c>
      <c r="E16" s="3">
        <v>68080</v>
      </c>
      <c r="F16" s="3">
        <v>68080</v>
      </c>
      <c r="G16" s="3">
        <v>68080</v>
      </c>
      <c r="H16" s="3">
        <v>68080</v>
      </c>
      <c r="I16" s="3">
        <v>68080</v>
      </c>
      <c r="J16" s="3">
        <v>68080</v>
      </c>
      <c r="K16" s="3">
        <v>68080</v>
      </c>
      <c r="L16" s="3">
        <v>68080</v>
      </c>
      <c r="M16" s="3">
        <v>68080</v>
      </c>
      <c r="N16" s="4">
        <v>68080</v>
      </c>
      <c r="O16" s="6">
        <v>817000</v>
      </c>
      <c r="P16" s="3">
        <v>861118</v>
      </c>
      <c r="Q16" s="4">
        <v>907619</v>
      </c>
    </row>
    <row r="17" spans="1:17" ht="13.5">
      <c r="A17" s="21" t="s">
        <v>34</v>
      </c>
      <c r="B17" s="20"/>
      <c r="C17" s="3">
        <v>4472038</v>
      </c>
      <c r="D17" s="3">
        <v>4472023</v>
      </c>
      <c r="E17" s="3">
        <v>4472023</v>
      </c>
      <c r="F17" s="3">
        <v>4472023</v>
      </c>
      <c r="G17" s="3">
        <v>4472023</v>
      </c>
      <c r="H17" s="3">
        <v>4472023</v>
      </c>
      <c r="I17" s="3">
        <v>4472023</v>
      </c>
      <c r="J17" s="3">
        <v>4472023</v>
      </c>
      <c r="K17" s="3">
        <v>4472023</v>
      </c>
      <c r="L17" s="3">
        <v>4472023</v>
      </c>
      <c r="M17" s="3">
        <v>4472023</v>
      </c>
      <c r="N17" s="4">
        <v>4472023</v>
      </c>
      <c r="O17" s="6">
        <v>53664291</v>
      </c>
      <c r="P17" s="3">
        <v>56562163</v>
      </c>
      <c r="Q17" s="4">
        <v>59616520</v>
      </c>
    </row>
    <row r="18" spans="1:17" ht="13.5">
      <c r="A18" s="19" t="s">
        <v>35</v>
      </c>
      <c r="B18" s="25"/>
      <c r="C18" s="3">
        <v>34691703</v>
      </c>
      <c r="D18" s="3">
        <v>34691677</v>
      </c>
      <c r="E18" s="3">
        <v>34691677</v>
      </c>
      <c r="F18" s="3">
        <v>34691677</v>
      </c>
      <c r="G18" s="3">
        <v>34691677</v>
      </c>
      <c r="H18" s="3">
        <v>34691677</v>
      </c>
      <c r="I18" s="3">
        <v>34691677</v>
      </c>
      <c r="J18" s="3">
        <v>34691677</v>
      </c>
      <c r="K18" s="3">
        <v>34691677</v>
      </c>
      <c r="L18" s="3">
        <v>34691677</v>
      </c>
      <c r="M18" s="3">
        <v>34691677</v>
      </c>
      <c r="N18" s="4">
        <v>34691677</v>
      </c>
      <c r="O18" s="6">
        <v>416300150</v>
      </c>
      <c r="P18" s="3">
        <v>446332500</v>
      </c>
      <c r="Q18" s="4">
        <v>466558051</v>
      </c>
    </row>
    <row r="19" spans="1:17" ht="13.5">
      <c r="A19" s="19" t="s">
        <v>36</v>
      </c>
      <c r="B19" s="25"/>
      <c r="C19" s="22">
        <v>1134960</v>
      </c>
      <c r="D19" s="22">
        <v>1134833</v>
      </c>
      <c r="E19" s="22">
        <v>1134833</v>
      </c>
      <c r="F19" s="22">
        <v>1134833</v>
      </c>
      <c r="G19" s="22">
        <v>1134833</v>
      </c>
      <c r="H19" s="22">
        <v>1134833</v>
      </c>
      <c r="I19" s="22">
        <v>1134833</v>
      </c>
      <c r="J19" s="22">
        <v>1134833</v>
      </c>
      <c r="K19" s="22">
        <v>1134833</v>
      </c>
      <c r="L19" s="22">
        <v>1134833</v>
      </c>
      <c r="M19" s="22">
        <v>1134833</v>
      </c>
      <c r="N19" s="23">
        <v>1134833</v>
      </c>
      <c r="O19" s="24">
        <v>13618123</v>
      </c>
      <c r="P19" s="22">
        <v>14353504</v>
      </c>
      <c r="Q19" s="23">
        <v>15128598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105802533</v>
      </c>
      <c r="D21" s="29">
        <f t="shared" si="0"/>
        <v>105802175</v>
      </c>
      <c r="E21" s="29">
        <f t="shared" si="0"/>
        <v>105802175</v>
      </c>
      <c r="F21" s="29">
        <f>SUM(F5:F20)</f>
        <v>105802175</v>
      </c>
      <c r="G21" s="29">
        <f>SUM(G5:G20)</f>
        <v>105802175</v>
      </c>
      <c r="H21" s="29">
        <f>SUM(H5:H20)</f>
        <v>105802175</v>
      </c>
      <c r="I21" s="29">
        <f>SUM(I5:I20)</f>
        <v>105802175</v>
      </c>
      <c r="J21" s="29">
        <f t="shared" si="0"/>
        <v>105802175</v>
      </c>
      <c r="K21" s="29">
        <f>SUM(K5:K20)</f>
        <v>105802175</v>
      </c>
      <c r="L21" s="29">
        <f>SUM(L5:L20)</f>
        <v>105802175</v>
      </c>
      <c r="M21" s="29">
        <f>SUM(M5:M20)</f>
        <v>105802175</v>
      </c>
      <c r="N21" s="30">
        <f t="shared" si="0"/>
        <v>105802175</v>
      </c>
      <c r="O21" s="31">
        <f t="shared" si="0"/>
        <v>1269626458</v>
      </c>
      <c r="P21" s="29">
        <f t="shared" si="0"/>
        <v>1344928429</v>
      </c>
      <c r="Q21" s="32">
        <f t="shared" si="0"/>
        <v>1412868167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29827821</v>
      </c>
      <c r="D24" s="3">
        <v>29790416</v>
      </c>
      <c r="E24" s="3">
        <v>29790416</v>
      </c>
      <c r="F24" s="3">
        <v>29790416</v>
      </c>
      <c r="G24" s="3">
        <v>29790416</v>
      </c>
      <c r="H24" s="3">
        <v>29790416</v>
      </c>
      <c r="I24" s="3">
        <v>29825350</v>
      </c>
      <c r="J24" s="3">
        <v>29790416</v>
      </c>
      <c r="K24" s="3">
        <v>29790416</v>
      </c>
      <c r="L24" s="3">
        <v>29790416</v>
      </c>
      <c r="M24" s="3">
        <v>29790416</v>
      </c>
      <c r="N24" s="36">
        <v>29790416</v>
      </c>
      <c r="O24" s="6">
        <v>357557331</v>
      </c>
      <c r="P24" s="3">
        <v>376969591</v>
      </c>
      <c r="Q24" s="4">
        <v>397452681</v>
      </c>
    </row>
    <row r="25" spans="1:17" ht="13.5">
      <c r="A25" s="21" t="s">
        <v>41</v>
      </c>
      <c r="B25" s="20"/>
      <c r="C25" s="3">
        <v>2414066</v>
      </c>
      <c r="D25" s="3">
        <v>2413915</v>
      </c>
      <c r="E25" s="3">
        <v>2413915</v>
      </c>
      <c r="F25" s="3">
        <v>2413915</v>
      </c>
      <c r="G25" s="3">
        <v>2413915</v>
      </c>
      <c r="H25" s="3">
        <v>2413915</v>
      </c>
      <c r="I25" s="3">
        <v>2413915</v>
      </c>
      <c r="J25" s="3">
        <v>2413915</v>
      </c>
      <c r="K25" s="3">
        <v>2413915</v>
      </c>
      <c r="L25" s="3">
        <v>2413915</v>
      </c>
      <c r="M25" s="3">
        <v>2413915</v>
      </c>
      <c r="N25" s="4">
        <v>2413915</v>
      </c>
      <c r="O25" s="6">
        <v>28967131</v>
      </c>
      <c r="P25" s="3">
        <v>30578500</v>
      </c>
      <c r="Q25" s="4">
        <v>32266298</v>
      </c>
    </row>
    <row r="26" spans="1:17" ht="13.5">
      <c r="A26" s="21" t="s">
        <v>42</v>
      </c>
      <c r="B26" s="20"/>
      <c r="C26" s="3">
        <v>6050022</v>
      </c>
      <c r="D26" s="3">
        <v>6049998</v>
      </c>
      <c r="E26" s="3">
        <v>6049998</v>
      </c>
      <c r="F26" s="3">
        <v>6049998</v>
      </c>
      <c r="G26" s="3">
        <v>6049998</v>
      </c>
      <c r="H26" s="3">
        <v>6049998</v>
      </c>
      <c r="I26" s="3">
        <v>6049998</v>
      </c>
      <c r="J26" s="3">
        <v>6049998</v>
      </c>
      <c r="K26" s="3">
        <v>6049998</v>
      </c>
      <c r="L26" s="3">
        <v>6049998</v>
      </c>
      <c r="M26" s="3">
        <v>6049998</v>
      </c>
      <c r="N26" s="4">
        <v>6049998</v>
      </c>
      <c r="O26" s="6">
        <v>72600000</v>
      </c>
      <c r="P26" s="3">
        <v>76520400</v>
      </c>
      <c r="Q26" s="4">
        <v>80652502</v>
      </c>
    </row>
    <row r="27" spans="1:17" ht="13.5">
      <c r="A27" s="21" t="s">
        <v>43</v>
      </c>
      <c r="B27" s="20"/>
      <c r="C27" s="3">
        <v>11183238</v>
      </c>
      <c r="D27" s="3">
        <v>11183025</v>
      </c>
      <c r="E27" s="3">
        <v>11183025</v>
      </c>
      <c r="F27" s="3">
        <v>11183025</v>
      </c>
      <c r="G27" s="3">
        <v>11183025</v>
      </c>
      <c r="H27" s="3">
        <v>11183025</v>
      </c>
      <c r="I27" s="3">
        <v>11183025</v>
      </c>
      <c r="J27" s="3">
        <v>11183025</v>
      </c>
      <c r="K27" s="3">
        <v>11183025</v>
      </c>
      <c r="L27" s="3">
        <v>11183025</v>
      </c>
      <c r="M27" s="3">
        <v>11183025</v>
      </c>
      <c r="N27" s="36">
        <v>11183025</v>
      </c>
      <c r="O27" s="6">
        <v>134196513</v>
      </c>
      <c r="P27" s="3">
        <v>135473693</v>
      </c>
      <c r="Q27" s="4">
        <v>139761519</v>
      </c>
    </row>
    <row r="28" spans="1:17" ht="13.5">
      <c r="A28" s="21" t="s">
        <v>44</v>
      </c>
      <c r="B28" s="20"/>
      <c r="C28" s="3">
        <v>1221551</v>
      </c>
      <c r="D28" s="3">
        <v>1221524</v>
      </c>
      <c r="E28" s="3">
        <v>1221524</v>
      </c>
      <c r="F28" s="3">
        <v>1221524</v>
      </c>
      <c r="G28" s="3">
        <v>1221524</v>
      </c>
      <c r="H28" s="3">
        <v>1221524</v>
      </c>
      <c r="I28" s="3">
        <v>1221524</v>
      </c>
      <c r="J28" s="3">
        <v>1221524</v>
      </c>
      <c r="K28" s="3">
        <v>1221524</v>
      </c>
      <c r="L28" s="3">
        <v>1221524</v>
      </c>
      <c r="M28" s="3">
        <v>1221524</v>
      </c>
      <c r="N28" s="4">
        <v>1221524</v>
      </c>
      <c r="O28" s="6">
        <v>14658315</v>
      </c>
      <c r="P28" s="3">
        <v>12552037</v>
      </c>
      <c r="Q28" s="4">
        <v>9964214</v>
      </c>
    </row>
    <row r="29" spans="1:17" ht="13.5">
      <c r="A29" s="21" t="s">
        <v>45</v>
      </c>
      <c r="B29" s="20"/>
      <c r="C29" s="3">
        <v>33583337</v>
      </c>
      <c r="D29" s="3">
        <v>33583333</v>
      </c>
      <c r="E29" s="3">
        <v>33583333</v>
      </c>
      <c r="F29" s="3">
        <v>33583333</v>
      </c>
      <c r="G29" s="3">
        <v>33583333</v>
      </c>
      <c r="H29" s="3">
        <v>33583333</v>
      </c>
      <c r="I29" s="3">
        <v>33583333</v>
      </c>
      <c r="J29" s="3">
        <v>33583333</v>
      </c>
      <c r="K29" s="3">
        <v>33583333</v>
      </c>
      <c r="L29" s="3">
        <v>33583333</v>
      </c>
      <c r="M29" s="3">
        <v>33583333</v>
      </c>
      <c r="N29" s="36">
        <v>33583333</v>
      </c>
      <c r="O29" s="6">
        <v>403000000</v>
      </c>
      <c r="P29" s="3">
        <v>424762000</v>
      </c>
      <c r="Q29" s="4">
        <v>447699148</v>
      </c>
    </row>
    <row r="30" spans="1:17" ht="13.5">
      <c r="A30" s="21" t="s">
        <v>46</v>
      </c>
      <c r="B30" s="20"/>
      <c r="C30" s="3">
        <v>5968048</v>
      </c>
      <c r="D30" s="3">
        <v>5967291</v>
      </c>
      <c r="E30" s="3">
        <v>5967291</v>
      </c>
      <c r="F30" s="3">
        <v>5967291</v>
      </c>
      <c r="G30" s="3">
        <v>5967291</v>
      </c>
      <c r="H30" s="3">
        <v>5967291</v>
      </c>
      <c r="I30" s="3">
        <v>5967291</v>
      </c>
      <c r="J30" s="3">
        <v>5967291</v>
      </c>
      <c r="K30" s="3">
        <v>5967291</v>
      </c>
      <c r="L30" s="3">
        <v>5967291</v>
      </c>
      <c r="M30" s="3">
        <v>5967291</v>
      </c>
      <c r="N30" s="4">
        <v>5967291</v>
      </c>
      <c r="O30" s="6">
        <v>71608249</v>
      </c>
      <c r="P30" s="3">
        <v>75475113</v>
      </c>
      <c r="Q30" s="4">
        <v>79550774</v>
      </c>
    </row>
    <row r="31" spans="1:17" ht="13.5">
      <c r="A31" s="21" t="s">
        <v>47</v>
      </c>
      <c r="B31" s="20"/>
      <c r="C31" s="3">
        <v>6187134</v>
      </c>
      <c r="D31" s="3">
        <v>6187068</v>
      </c>
      <c r="E31" s="3">
        <v>6187068</v>
      </c>
      <c r="F31" s="3">
        <v>6187068</v>
      </c>
      <c r="G31" s="3">
        <v>6187068</v>
      </c>
      <c r="H31" s="3">
        <v>6187068</v>
      </c>
      <c r="I31" s="3">
        <v>6187068</v>
      </c>
      <c r="J31" s="3">
        <v>6187068</v>
      </c>
      <c r="K31" s="3">
        <v>6187068</v>
      </c>
      <c r="L31" s="3">
        <v>6187068</v>
      </c>
      <c r="M31" s="3">
        <v>6187068</v>
      </c>
      <c r="N31" s="36">
        <v>6187068</v>
      </c>
      <c r="O31" s="6">
        <v>74244882</v>
      </c>
      <c r="P31" s="3">
        <v>78283244</v>
      </c>
      <c r="Q31" s="4">
        <v>82549490</v>
      </c>
    </row>
    <row r="32" spans="1:17" ht="13.5">
      <c r="A32" s="21" t="s">
        <v>35</v>
      </c>
      <c r="B32" s="20"/>
      <c r="C32" s="3">
        <v>3001880</v>
      </c>
      <c r="D32" s="3">
        <v>3001812</v>
      </c>
      <c r="E32" s="3">
        <v>3001812</v>
      </c>
      <c r="F32" s="3">
        <v>3001812</v>
      </c>
      <c r="G32" s="3">
        <v>3001812</v>
      </c>
      <c r="H32" s="3">
        <v>3001812</v>
      </c>
      <c r="I32" s="3">
        <v>3001812</v>
      </c>
      <c r="J32" s="3">
        <v>3001812</v>
      </c>
      <c r="K32" s="3">
        <v>3001812</v>
      </c>
      <c r="L32" s="3">
        <v>3001812</v>
      </c>
      <c r="M32" s="3">
        <v>3001812</v>
      </c>
      <c r="N32" s="4">
        <v>3001812</v>
      </c>
      <c r="O32" s="6">
        <v>36021812</v>
      </c>
      <c r="P32" s="3">
        <v>36711714</v>
      </c>
      <c r="Q32" s="4">
        <v>24362317</v>
      </c>
    </row>
    <row r="33" spans="1:17" ht="13.5">
      <c r="A33" s="21" t="s">
        <v>48</v>
      </c>
      <c r="B33" s="20"/>
      <c r="C33" s="3">
        <v>10089544</v>
      </c>
      <c r="D33" s="3">
        <v>10086652</v>
      </c>
      <c r="E33" s="3">
        <v>10086652</v>
      </c>
      <c r="F33" s="3">
        <v>10086652</v>
      </c>
      <c r="G33" s="3">
        <v>10086652</v>
      </c>
      <c r="H33" s="3">
        <v>10086652</v>
      </c>
      <c r="I33" s="3">
        <v>10086652</v>
      </c>
      <c r="J33" s="3">
        <v>10086652</v>
      </c>
      <c r="K33" s="3">
        <v>10086652</v>
      </c>
      <c r="L33" s="3">
        <v>10086652</v>
      </c>
      <c r="M33" s="3">
        <v>10086652</v>
      </c>
      <c r="N33" s="4">
        <v>10086652</v>
      </c>
      <c r="O33" s="6">
        <v>121042716</v>
      </c>
      <c r="P33" s="3">
        <v>127395346</v>
      </c>
      <c r="Q33" s="4">
        <v>134068146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109526641</v>
      </c>
      <c r="D35" s="29">
        <f t="shared" si="1"/>
        <v>109485034</v>
      </c>
      <c r="E35" s="29">
        <f t="shared" si="1"/>
        <v>109485034</v>
      </c>
      <c r="F35" s="29">
        <f>SUM(F24:F34)</f>
        <v>109485034</v>
      </c>
      <c r="G35" s="29">
        <f>SUM(G24:G34)</f>
        <v>109485034</v>
      </c>
      <c r="H35" s="29">
        <f>SUM(H24:H34)</f>
        <v>109485034</v>
      </c>
      <c r="I35" s="29">
        <f>SUM(I24:I34)</f>
        <v>109519968</v>
      </c>
      <c r="J35" s="29">
        <f t="shared" si="1"/>
        <v>109485034</v>
      </c>
      <c r="K35" s="29">
        <f>SUM(K24:K34)</f>
        <v>109485034</v>
      </c>
      <c r="L35" s="29">
        <f>SUM(L24:L34)</f>
        <v>109485034</v>
      </c>
      <c r="M35" s="29">
        <f>SUM(M24:M34)</f>
        <v>109485034</v>
      </c>
      <c r="N35" s="32">
        <f t="shared" si="1"/>
        <v>109485034</v>
      </c>
      <c r="O35" s="31">
        <f t="shared" si="1"/>
        <v>1313896949</v>
      </c>
      <c r="P35" s="29">
        <f t="shared" si="1"/>
        <v>1374721638</v>
      </c>
      <c r="Q35" s="32">
        <f t="shared" si="1"/>
        <v>1428327089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-3724108</v>
      </c>
      <c r="D37" s="42">
        <f t="shared" si="2"/>
        <v>-3682859</v>
      </c>
      <c r="E37" s="42">
        <f t="shared" si="2"/>
        <v>-3682859</v>
      </c>
      <c r="F37" s="42">
        <f>+F21-F35</f>
        <v>-3682859</v>
      </c>
      <c r="G37" s="42">
        <f>+G21-G35</f>
        <v>-3682859</v>
      </c>
      <c r="H37" s="42">
        <f>+H21-H35</f>
        <v>-3682859</v>
      </c>
      <c r="I37" s="42">
        <f>+I21-I35</f>
        <v>-3717793</v>
      </c>
      <c r="J37" s="42">
        <f t="shared" si="2"/>
        <v>-3682859</v>
      </c>
      <c r="K37" s="42">
        <f>+K21-K35</f>
        <v>-3682859</v>
      </c>
      <c r="L37" s="42">
        <f>+L21-L35</f>
        <v>-3682859</v>
      </c>
      <c r="M37" s="42">
        <f>+M21-M35</f>
        <v>-3682859</v>
      </c>
      <c r="N37" s="43">
        <f t="shared" si="2"/>
        <v>-3682859</v>
      </c>
      <c r="O37" s="44">
        <f t="shared" si="2"/>
        <v>-44270491</v>
      </c>
      <c r="P37" s="42">
        <f t="shared" si="2"/>
        <v>-29793209</v>
      </c>
      <c r="Q37" s="43">
        <f t="shared" si="2"/>
        <v>-15458922</v>
      </c>
    </row>
    <row r="38" spans="1:17" ht="21" customHeight="1">
      <c r="A38" s="45" t="s">
        <v>52</v>
      </c>
      <c r="B38" s="25"/>
      <c r="C38" s="3">
        <v>7462493</v>
      </c>
      <c r="D38" s="3">
        <v>7462487</v>
      </c>
      <c r="E38" s="3">
        <v>7462487</v>
      </c>
      <c r="F38" s="3">
        <v>7462487</v>
      </c>
      <c r="G38" s="3">
        <v>7462487</v>
      </c>
      <c r="H38" s="3">
        <v>7462487</v>
      </c>
      <c r="I38" s="3">
        <v>7462487</v>
      </c>
      <c r="J38" s="3">
        <v>7462487</v>
      </c>
      <c r="K38" s="3">
        <v>7462487</v>
      </c>
      <c r="L38" s="3">
        <v>7462487</v>
      </c>
      <c r="M38" s="3">
        <v>7462487</v>
      </c>
      <c r="N38" s="4">
        <v>7462487</v>
      </c>
      <c r="O38" s="6">
        <v>89549850</v>
      </c>
      <c r="P38" s="3">
        <v>94667500</v>
      </c>
      <c r="Q38" s="4">
        <v>102030950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3738385</v>
      </c>
      <c r="D41" s="50">
        <f t="shared" si="3"/>
        <v>3779628</v>
      </c>
      <c r="E41" s="50">
        <f t="shared" si="3"/>
        <v>3779628</v>
      </c>
      <c r="F41" s="50">
        <f>SUM(F37:F40)</f>
        <v>3779628</v>
      </c>
      <c r="G41" s="50">
        <f>SUM(G37:G40)</f>
        <v>3779628</v>
      </c>
      <c r="H41" s="50">
        <f>SUM(H37:H40)</f>
        <v>3779628</v>
      </c>
      <c r="I41" s="50">
        <f>SUM(I37:I40)</f>
        <v>3744694</v>
      </c>
      <c r="J41" s="50">
        <f t="shared" si="3"/>
        <v>3779628</v>
      </c>
      <c r="K41" s="50">
        <f>SUM(K37:K40)</f>
        <v>3779628</v>
      </c>
      <c r="L41" s="50">
        <f>SUM(L37:L40)</f>
        <v>3779628</v>
      </c>
      <c r="M41" s="50">
        <f>SUM(M37:M40)</f>
        <v>3779628</v>
      </c>
      <c r="N41" s="51">
        <f t="shared" si="3"/>
        <v>3779628</v>
      </c>
      <c r="O41" s="52">
        <f t="shared" si="3"/>
        <v>45279359</v>
      </c>
      <c r="P41" s="50">
        <f t="shared" si="3"/>
        <v>64874291</v>
      </c>
      <c r="Q41" s="51">
        <f t="shared" si="3"/>
        <v>86572028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3738385</v>
      </c>
      <c r="D43" s="57">
        <f t="shared" si="4"/>
        <v>3779628</v>
      </c>
      <c r="E43" s="57">
        <f t="shared" si="4"/>
        <v>3779628</v>
      </c>
      <c r="F43" s="57">
        <f>+F41-F42</f>
        <v>3779628</v>
      </c>
      <c r="G43" s="57">
        <f>+G41-G42</f>
        <v>3779628</v>
      </c>
      <c r="H43" s="57">
        <f>+H41-H42</f>
        <v>3779628</v>
      </c>
      <c r="I43" s="57">
        <f>+I41-I42</f>
        <v>3744694</v>
      </c>
      <c r="J43" s="57">
        <f t="shared" si="4"/>
        <v>3779628</v>
      </c>
      <c r="K43" s="57">
        <f>+K41-K42</f>
        <v>3779628</v>
      </c>
      <c r="L43" s="57">
        <f>+L41-L42</f>
        <v>3779628</v>
      </c>
      <c r="M43" s="57">
        <f>+M41-M42</f>
        <v>3779628</v>
      </c>
      <c r="N43" s="58">
        <f t="shared" si="4"/>
        <v>3779628</v>
      </c>
      <c r="O43" s="59">
        <f t="shared" si="4"/>
        <v>45279359</v>
      </c>
      <c r="P43" s="57">
        <f t="shared" si="4"/>
        <v>64874291</v>
      </c>
      <c r="Q43" s="58">
        <f t="shared" si="4"/>
        <v>86572028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3738385</v>
      </c>
      <c r="D45" s="50">
        <f t="shared" si="5"/>
        <v>3779628</v>
      </c>
      <c r="E45" s="50">
        <f t="shared" si="5"/>
        <v>3779628</v>
      </c>
      <c r="F45" s="50">
        <f>SUM(F43:F44)</f>
        <v>3779628</v>
      </c>
      <c r="G45" s="50">
        <f>SUM(G43:G44)</f>
        <v>3779628</v>
      </c>
      <c r="H45" s="50">
        <f>SUM(H43:H44)</f>
        <v>3779628</v>
      </c>
      <c r="I45" s="50">
        <f>SUM(I43:I44)</f>
        <v>3744694</v>
      </c>
      <c r="J45" s="50">
        <f t="shared" si="5"/>
        <v>3779628</v>
      </c>
      <c r="K45" s="50">
        <f>SUM(K43:K44)</f>
        <v>3779628</v>
      </c>
      <c r="L45" s="50">
        <f>SUM(L43:L44)</f>
        <v>3779628</v>
      </c>
      <c r="M45" s="50">
        <f>SUM(M43:M44)</f>
        <v>3779628</v>
      </c>
      <c r="N45" s="51">
        <f t="shared" si="5"/>
        <v>3779628</v>
      </c>
      <c r="O45" s="52">
        <f t="shared" si="5"/>
        <v>45279359</v>
      </c>
      <c r="P45" s="50">
        <f t="shared" si="5"/>
        <v>64874291</v>
      </c>
      <c r="Q45" s="51">
        <f t="shared" si="5"/>
        <v>86572028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3738385</v>
      </c>
      <c r="D47" s="63">
        <f t="shared" si="6"/>
        <v>3779628</v>
      </c>
      <c r="E47" s="63">
        <f t="shared" si="6"/>
        <v>3779628</v>
      </c>
      <c r="F47" s="63">
        <f>SUM(F45:F46)</f>
        <v>3779628</v>
      </c>
      <c r="G47" s="63">
        <f>SUM(G45:G46)</f>
        <v>3779628</v>
      </c>
      <c r="H47" s="63">
        <f>SUM(H45:H46)</f>
        <v>3779628</v>
      </c>
      <c r="I47" s="63">
        <f>SUM(I45:I46)</f>
        <v>3744694</v>
      </c>
      <c r="J47" s="63">
        <f t="shared" si="6"/>
        <v>3779628</v>
      </c>
      <c r="K47" s="63">
        <f>SUM(K45:K46)</f>
        <v>3779628</v>
      </c>
      <c r="L47" s="63">
        <f>SUM(L45:L46)</f>
        <v>3779628</v>
      </c>
      <c r="M47" s="63">
        <f>SUM(M45:M46)</f>
        <v>3779628</v>
      </c>
      <c r="N47" s="64">
        <f t="shared" si="6"/>
        <v>3779628</v>
      </c>
      <c r="O47" s="65">
        <f t="shared" si="6"/>
        <v>45279359</v>
      </c>
      <c r="P47" s="63">
        <f t="shared" si="6"/>
        <v>64874291</v>
      </c>
      <c r="Q47" s="66">
        <f t="shared" si="6"/>
        <v>86572028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11627231</v>
      </c>
      <c r="D5" s="3">
        <v>11627161</v>
      </c>
      <c r="E5" s="3">
        <v>11627161</v>
      </c>
      <c r="F5" s="3">
        <v>11627161</v>
      </c>
      <c r="G5" s="3">
        <v>11627161</v>
      </c>
      <c r="H5" s="3">
        <v>11627161</v>
      </c>
      <c r="I5" s="3">
        <v>11627161</v>
      </c>
      <c r="J5" s="3">
        <v>11627161</v>
      </c>
      <c r="K5" s="3">
        <v>11627161</v>
      </c>
      <c r="L5" s="3">
        <v>11627161</v>
      </c>
      <c r="M5" s="3">
        <v>11627161</v>
      </c>
      <c r="N5" s="4">
        <v>11627161</v>
      </c>
      <c r="O5" s="5">
        <v>139526002</v>
      </c>
      <c r="P5" s="3">
        <v>147060404</v>
      </c>
      <c r="Q5" s="4">
        <v>155001666</v>
      </c>
    </row>
    <row r="6" spans="1:17" ht="13.5">
      <c r="A6" s="19" t="s">
        <v>24</v>
      </c>
      <c r="B6" s="20"/>
      <c r="C6" s="3">
        <v>11636633</v>
      </c>
      <c r="D6" s="3">
        <v>11636571</v>
      </c>
      <c r="E6" s="3">
        <v>11636571</v>
      </c>
      <c r="F6" s="3">
        <v>11636571</v>
      </c>
      <c r="G6" s="3">
        <v>11636571</v>
      </c>
      <c r="H6" s="3">
        <v>11636571</v>
      </c>
      <c r="I6" s="3">
        <v>11636571</v>
      </c>
      <c r="J6" s="3">
        <v>11636571</v>
      </c>
      <c r="K6" s="3">
        <v>11636571</v>
      </c>
      <c r="L6" s="3">
        <v>11636571</v>
      </c>
      <c r="M6" s="3">
        <v>11636571</v>
      </c>
      <c r="N6" s="4">
        <v>11636571</v>
      </c>
      <c r="O6" s="6">
        <v>139638914</v>
      </c>
      <c r="P6" s="3">
        <v>149190217</v>
      </c>
      <c r="Q6" s="4">
        <v>159394829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1</v>
      </c>
      <c r="Q7" s="4">
        <v>2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1672587</v>
      </c>
      <c r="D9" s="22">
        <v>1672572</v>
      </c>
      <c r="E9" s="22">
        <v>1672572</v>
      </c>
      <c r="F9" s="22">
        <v>1672572</v>
      </c>
      <c r="G9" s="22">
        <v>1672572</v>
      </c>
      <c r="H9" s="22">
        <v>1672572</v>
      </c>
      <c r="I9" s="22">
        <v>1672572</v>
      </c>
      <c r="J9" s="22">
        <v>1672572</v>
      </c>
      <c r="K9" s="22">
        <v>1672572</v>
      </c>
      <c r="L9" s="22">
        <v>1672572</v>
      </c>
      <c r="M9" s="22">
        <v>1672572</v>
      </c>
      <c r="N9" s="23">
        <v>1672572</v>
      </c>
      <c r="O9" s="24">
        <v>20070879</v>
      </c>
      <c r="P9" s="22">
        <v>21154707</v>
      </c>
      <c r="Q9" s="23">
        <v>22297061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46172</v>
      </c>
      <c r="D11" s="3">
        <v>46156</v>
      </c>
      <c r="E11" s="3">
        <v>46156</v>
      </c>
      <c r="F11" s="3">
        <v>46156</v>
      </c>
      <c r="G11" s="3">
        <v>46156</v>
      </c>
      <c r="H11" s="3">
        <v>46156</v>
      </c>
      <c r="I11" s="3">
        <v>46156</v>
      </c>
      <c r="J11" s="3">
        <v>46156</v>
      </c>
      <c r="K11" s="3">
        <v>46156</v>
      </c>
      <c r="L11" s="3">
        <v>46156</v>
      </c>
      <c r="M11" s="3">
        <v>46156</v>
      </c>
      <c r="N11" s="4">
        <v>46156</v>
      </c>
      <c r="O11" s="6">
        <v>553888</v>
      </c>
      <c r="P11" s="3">
        <v>583799</v>
      </c>
      <c r="Q11" s="4">
        <v>615325</v>
      </c>
    </row>
    <row r="12" spans="1:17" ht="13.5">
      <c r="A12" s="19" t="s">
        <v>29</v>
      </c>
      <c r="B12" s="25"/>
      <c r="C12" s="3">
        <v>183514</v>
      </c>
      <c r="D12" s="3">
        <v>183511</v>
      </c>
      <c r="E12" s="3">
        <v>183511</v>
      </c>
      <c r="F12" s="3">
        <v>183511</v>
      </c>
      <c r="G12" s="3">
        <v>183511</v>
      </c>
      <c r="H12" s="3">
        <v>183511</v>
      </c>
      <c r="I12" s="3">
        <v>183511</v>
      </c>
      <c r="J12" s="3">
        <v>183511</v>
      </c>
      <c r="K12" s="3">
        <v>183511</v>
      </c>
      <c r="L12" s="3">
        <v>183511</v>
      </c>
      <c r="M12" s="3">
        <v>183511</v>
      </c>
      <c r="N12" s="4">
        <v>183511</v>
      </c>
      <c r="O12" s="6">
        <v>2202135</v>
      </c>
      <c r="P12" s="3">
        <v>2321051</v>
      </c>
      <c r="Q12" s="4">
        <v>2446387</v>
      </c>
    </row>
    <row r="13" spans="1:17" ht="13.5">
      <c r="A13" s="19" t="s">
        <v>30</v>
      </c>
      <c r="B13" s="25"/>
      <c r="C13" s="3">
        <v>5836178</v>
      </c>
      <c r="D13" s="3">
        <v>5836160</v>
      </c>
      <c r="E13" s="3">
        <v>5836160</v>
      </c>
      <c r="F13" s="3">
        <v>5836160</v>
      </c>
      <c r="G13" s="3">
        <v>5836160</v>
      </c>
      <c r="H13" s="3">
        <v>5836160</v>
      </c>
      <c r="I13" s="3">
        <v>5836160</v>
      </c>
      <c r="J13" s="3">
        <v>5836160</v>
      </c>
      <c r="K13" s="3">
        <v>5836160</v>
      </c>
      <c r="L13" s="3">
        <v>5836160</v>
      </c>
      <c r="M13" s="3">
        <v>5836160</v>
      </c>
      <c r="N13" s="4">
        <v>5836160</v>
      </c>
      <c r="O13" s="6">
        <v>70033938</v>
      </c>
      <c r="P13" s="3">
        <v>70033939</v>
      </c>
      <c r="Q13" s="4">
        <v>70033939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41592</v>
      </c>
      <c r="D15" s="3">
        <v>41588</v>
      </c>
      <c r="E15" s="3">
        <v>41588</v>
      </c>
      <c r="F15" s="3">
        <v>41588</v>
      </c>
      <c r="G15" s="3">
        <v>41588</v>
      </c>
      <c r="H15" s="3">
        <v>41588</v>
      </c>
      <c r="I15" s="3">
        <v>41588</v>
      </c>
      <c r="J15" s="3">
        <v>41588</v>
      </c>
      <c r="K15" s="3">
        <v>41588</v>
      </c>
      <c r="L15" s="3">
        <v>41588</v>
      </c>
      <c r="M15" s="3">
        <v>41588</v>
      </c>
      <c r="N15" s="4">
        <v>41588</v>
      </c>
      <c r="O15" s="6">
        <v>499060</v>
      </c>
      <c r="P15" s="3">
        <v>526008</v>
      </c>
      <c r="Q15" s="4">
        <v>554412</v>
      </c>
    </row>
    <row r="16" spans="1:17" ht="13.5">
      <c r="A16" s="19" t="s">
        <v>33</v>
      </c>
      <c r="B16" s="25"/>
      <c r="C16" s="3">
        <v>1093721</v>
      </c>
      <c r="D16" s="3">
        <v>1093667</v>
      </c>
      <c r="E16" s="3">
        <v>1093667</v>
      </c>
      <c r="F16" s="3">
        <v>1093667</v>
      </c>
      <c r="G16" s="3">
        <v>1093667</v>
      </c>
      <c r="H16" s="3">
        <v>1093667</v>
      </c>
      <c r="I16" s="3">
        <v>1093667</v>
      </c>
      <c r="J16" s="3">
        <v>1093667</v>
      </c>
      <c r="K16" s="3">
        <v>1093667</v>
      </c>
      <c r="L16" s="3">
        <v>1093667</v>
      </c>
      <c r="M16" s="3">
        <v>1093667</v>
      </c>
      <c r="N16" s="4">
        <v>1093667</v>
      </c>
      <c r="O16" s="6">
        <v>13124058</v>
      </c>
      <c r="P16" s="3">
        <v>13832757</v>
      </c>
      <c r="Q16" s="4">
        <v>14579725</v>
      </c>
    </row>
    <row r="17" spans="1:17" ht="13.5">
      <c r="A17" s="21" t="s">
        <v>34</v>
      </c>
      <c r="B17" s="20"/>
      <c r="C17" s="3">
        <v>249350</v>
      </c>
      <c r="D17" s="3">
        <v>249349</v>
      </c>
      <c r="E17" s="3">
        <v>249349</v>
      </c>
      <c r="F17" s="3">
        <v>249349</v>
      </c>
      <c r="G17" s="3">
        <v>249349</v>
      </c>
      <c r="H17" s="3">
        <v>249349</v>
      </c>
      <c r="I17" s="3">
        <v>249349</v>
      </c>
      <c r="J17" s="3">
        <v>249349</v>
      </c>
      <c r="K17" s="3">
        <v>249349</v>
      </c>
      <c r="L17" s="3">
        <v>249349</v>
      </c>
      <c r="M17" s="3">
        <v>249349</v>
      </c>
      <c r="N17" s="4">
        <v>249349</v>
      </c>
      <c r="O17" s="6">
        <v>2992189</v>
      </c>
      <c r="P17" s="3">
        <v>3153768</v>
      </c>
      <c r="Q17" s="4">
        <v>3324071</v>
      </c>
    </row>
    <row r="18" spans="1:17" ht="13.5">
      <c r="A18" s="19" t="s">
        <v>35</v>
      </c>
      <c r="B18" s="25"/>
      <c r="C18" s="3">
        <v>13029384</v>
      </c>
      <c r="D18" s="3">
        <v>13029356</v>
      </c>
      <c r="E18" s="3">
        <v>13029356</v>
      </c>
      <c r="F18" s="3">
        <v>13029356</v>
      </c>
      <c r="G18" s="3">
        <v>13029356</v>
      </c>
      <c r="H18" s="3">
        <v>13029356</v>
      </c>
      <c r="I18" s="3">
        <v>13029356</v>
      </c>
      <c r="J18" s="3">
        <v>13029356</v>
      </c>
      <c r="K18" s="3">
        <v>13029356</v>
      </c>
      <c r="L18" s="3">
        <v>13029356</v>
      </c>
      <c r="M18" s="3">
        <v>13029356</v>
      </c>
      <c r="N18" s="4">
        <v>13029356</v>
      </c>
      <c r="O18" s="6">
        <v>156352300</v>
      </c>
      <c r="P18" s="3">
        <v>167723900</v>
      </c>
      <c r="Q18" s="4">
        <v>181422200</v>
      </c>
    </row>
    <row r="19" spans="1:17" ht="13.5">
      <c r="A19" s="19" t="s">
        <v>36</v>
      </c>
      <c r="B19" s="25"/>
      <c r="C19" s="22">
        <v>166809</v>
      </c>
      <c r="D19" s="22">
        <v>166699</v>
      </c>
      <c r="E19" s="22">
        <v>166699</v>
      </c>
      <c r="F19" s="22">
        <v>166699</v>
      </c>
      <c r="G19" s="22">
        <v>166699</v>
      </c>
      <c r="H19" s="22">
        <v>166699</v>
      </c>
      <c r="I19" s="22">
        <v>166699</v>
      </c>
      <c r="J19" s="22">
        <v>166699</v>
      </c>
      <c r="K19" s="22">
        <v>166699</v>
      </c>
      <c r="L19" s="22">
        <v>166699</v>
      </c>
      <c r="M19" s="22">
        <v>166699</v>
      </c>
      <c r="N19" s="23">
        <v>166699</v>
      </c>
      <c r="O19" s="24">
        <v>2000498</v>
      </c>
      <c r="P19" s="22">
        <v>2286827</v>
      </c>
      <c r="Q19" s="23">
        <v>2410316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45583171</v>
      </c>
      <c r="D21" s="29">
        <f t="shared" si="0"/>
        <v>45582790</v>
      </c>
      <c r="E21" s="29">
        <f t="shared" si="0"/>
        <v>45582790</v>
      </c>
      <c r="F21" s="29">
        <f>SUM(F5:F20)</f>
        <v>45582790</v>
      </c>
      <c r="G21" s="29">
        <f>SUM(G5:G20)</f>
        <v>45582790</v>
      </c>
      <c r="H21" s="29">
        <f>SUM(H5:H20)</f>
        <v>45582790</v>
      </c>
      <c r="I21" s="29">
        <f>SUM(I5:I20)</f>
        <v>45582790</v>
      </c>
      <c r="J21" s="29">
        <f t="shared" si="0"/>
        <v>45582790</v>
      </c>
      <c r="K21" s="29">
        <f>SUM(K5:K20)</f>
        <v>45582790</v>
      </c>
      <c r="L21" s="29">
        <f>SUM(L5:L20)</f>
        <v>45582790</v>
      </c>
      <c r="M21" s="29">
        <f>SUM(M5:M20)</f>
        <v>45582790</v>
      </c>
      <c r="N21" s="30">
        <f t="shared" si="0"/>
        <v>45582790</v>
      </c>
      <c r="O21" s="31">
        <f t="shared" si="0"/>
        <v>546993861</v>
      </c>
      <c r="P21" s="29">
        <f t="shared" si="0"/>
        <v>577867378</v>
      </c>
      <c r="Q21" s="32">
        <f t="shared" si="0"/>
        <v>612079933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13187135</v>
      </c>
      <c r="D24" s="3">
        <v>13184303</v>
      </c>
      <c r="E24" s="3">
        <v>13184303</v>
      </c>
      <c r="F24" s="3">
        <v>13184303</v>
      </c>
      <c r="G24" s="3">
        <v>13184303</v>
      </c>
      <c r="H24" s="3">
        <v>13184303</v>
      </c>
      <c r="I24" s="3">
        <v>13184303</v>
      </c>
      <c r="J24" s="3">
        <v>13184303</v>
      </c>
      <c r="K24" s="3">
        <v>13184303</v>
      </c>
      <c r="L24" s="3">
        <v>13184303</v>
      </c>
      <c r="M24" s="3">
        <v>13184303</v>
      </c>
      <c r="N24" s="36">
        <v>13184303</v>
      </c>
      <c r="O24" s="6">
        <v>158214468</v>
      </c>
      <c r="P24" s="3">
        <v>168735732</v>
      </c>
      <c r="Q24" s="4">
        <v>179956656</v>
      </c>
    </row>
    <row r="25" spans="1:17" ht="13.5">
      <c r="A25" s="21" t="s">
        <v>41</v>
      </c>
      <c r="B25" s="20"/>
      <c r="C25" s="3">
        <v>1572498</v>
      </c>
      <c r="D25" s="3">
        <v>1572361</v>
      </c>
      <c r="E25" s="3">
        <v>1572361</v>
      </c>
      <c r="F25" s="3">
        <v>1572361</v>
      </c>
      <c r="G25" s="3">
        <v>1572361</v>
      </c>
      <c r="H25" s="3">
        <v>1572361</v>
      </c>
      <c r="I25" s="3">
        <v>1572361</v>
      </c>
      <c r="J25" s="3">
        <v>1572361</v>
      </c>
      <c r="K25" s="3">
        <v>1572361</v>
      </c>
      <c r="L25" s="3">
        <v>1572361</v>
      </c>
      <c r="M25" s="3">
        <v>1572361</v>
      </c>
      <c r="N25" s="4">
        <v>1572361</v>
      </c>
      <c r="O25" s="6">
        <v>18868469</v>
      </c>
      <c r="P25" s="3">
        <v>20123220</v>
      </c>
      <c r="Q25" s="4">
        <v>21461415</v>
      </c>
    </row>
    <row r="26" spans="1:17" ht="13.5">
      <c r="A26" s="21" t="s">
        <v>42</v>
      </c>
      <c r="B26" s="20"/>
      <c r="C26" s="3">
        <v>2778217</v>
      </c>
      <c r="D26" s="3">
        <v>2778206</v>
      </c>
      <c r="E26" s="3">
        <v>2778206</v>
      </c>
      <c r="F26" s="3">
        <v>2778206</v>
      </c>
      <c r="G26" s="3">
        <v>2778206</v>
      </c>
      <c r="H26" s="3">
        <v>2778206</v>
      </c>
      <c r="I26" s="3">
        <v>2778206</v>
      </c>
      <c r="J26" s="3">
        <v>2778206</v>
      </c>
      <c r="K26" s="3">
        <v>2778206</v>
      </c>
      <c r="L26" s="3">
        <v>2778206</v>
      </c>
      <c r="M26" s="3">
        <v>2778206</v>
      </c>
      <c r="N26" s="4">
        <v>2778206</v>
      </c>
      <c r="O26" s="6">
        <v>33338483</v>
      </c>
      <c r="P26" s="3">
        <v>33347623</v>
      </c>
      <c r="Q26" s="4">
        <v>33357251</v>
      </c>
    </row>
    <row r="27" spans="1:17" ht="13.5">
      <c r="A27" s="21" t="s">
        <v>43</v>
      </c>
      <c r="B27" s="20"/>
      <c r="C27" s="3">
        <v>6279878</v>
      </c>
      <c r="D27" s="3">
        <v>6279839</v>
      </c>
      <c r="E27" s="3">
        <v>6279839</v>
      </c>
      <c r="F27" s="3">
        <v>6279839</v>
      </c>
      <c r="G27" s="3">
        <v>6279839</v>
      </c>
      <c r="H27" s="3">
        <v>6279839</v>
      </c>
      <c r="I27" s="3">
        <v>6279839</v>
      </c>
      <c r="J27" s="3">
        <v>6279839</v>
      </c>
      <c r="K27" s="3">
        <v>6279839</v>
      </c>
      <c r="L27" s="3">
        <v>6279839</v>
      </c>
      <c r="M27" s="3">
        <v>6279839</v>
      </c>
      <c r="N27" s="36">
        <v>6279839</v>
      </c>
      <c r="O27" s="6">
        <v>75358107</v>
      </c>
      <c r="P27" s="3">
        <v>79427445</v>
      </c>
      <c r="Q27" s="4">
        <v>83716528</v>
      </c>
    </row>
    <row r="28" spans="1:17" ht="13.5">
      <c r="A28" s="21" t="s">
        <v>44</v>
      </c>
      <c r="B28" s="20"/>
      <c r="C28" s="3">
        <v>47947</v>
      </c>
      <c r="D28" s="3">
        <v>47942</v>
      </c>
      <c r="E28" s="3">
        <v>47942</v>
      </c>
      <c r="F28" s="3">
        <v>47942</v>
      </c>
      <c r="G28" s="3">
        <v>47942</v>
      </c>
      <c r="H28" s="3">
        <v>47942</v>
      </c>
      <c r="I28" s="3">
        <v>47942</v>
      </c>
      <c r="J28" s="3">
        <v>47942</v>
      </c>
      <c r="K28" s="3">
        <v>47942</v>
      </c>
      <c r="L28" s="3">
        <v>47942</v>
      </c>
      <c r="M28" s="3">
        <v>47942</v>
      </c>
      <c r="N28" s="4">
        <v>47942</v>
      </c>
      <c r="O28" s="6">
        <v>575309</v>
      </c>
      <c r="P28" s="3">
        <v>606375</v>
      </c>
      <c r="Q28" s="4">
        <v>639121</v>
      </c>
    </row>
    <row r="29" spans="1:17" ht="13.5">
      <c r="A29" s="21" t="s">
        <v>45</v>
      </c>
      <c r="B29" s="20"/>
      <c r="C29" s="3">
        <v>8832674</v>
      </c>
      <c r="D29" s="3">
        <v>8832666</v>
      </c>
      <c r="E29" s="3">
        <v>8832666</v>
      </c>
      <c r="F29" s="3">
        <v>8832666</v>
      </c>
      <c r="G29" s="3">
        <v>8832666</v>
      </c>
      <c r="H29" s="3">
        <v>8832666</v>
      </c>
      <c r="I29" s="3">
        <v>8832666</v>
      </c>
      <c r="J29" s="3">
        <v>8832666</v>
      </c>
      <c r="K29" s="3">
        <v>8832666</v>
      </c>
      <c r="L29" s="3">
        <v>8832666</v>
      </c>
      <c r="M29" s="3">
        <v>8832666</v>
      </c>
      <c r="N29" s="36">
        <v>8832666</v>
      </c>
      <c r="O29" s="6">
        <v>105992000</v>
      </c>
      <c r="P29" s="3">
        <v>111715568</v>
      </c>
      <c r="Q29" s="4">
        <v>117748208</v>
      </c>
    </row>
    <row r="30" spans="1:17" ht="13.5">
      <c r="A30" s="21" t="s">
        <v>46</v>
      </c>
      <c r="B30" s="20"/>
      <c r="C30" s="3">
        <v>204249</v>
      </c>
      <c r="D30" s="3">
        <v>204072</v>
      </c>
      <c r="E30" s="3">
        <v>204072</v>
      </c>
      <c r="F30" s="3">
        <v>204072</v>
      </c>
      <c r="G30" s="3">
        <v>204072</v>
      </c>
      <c r="H30" s="3">
        <v>204072</v>
      </c>
      <c r="I30" s="3">
        <v>204072</v>
      </c>
      <c r="J30" s="3">
        <v>204072</v>
      </c>
      <c r="K30" s="3">
        <v>204072</v>
      </c>
      <c r="L30" s="3">
        <v>204072</v>
      </c>
      <c r="M30" s="3">
        <v>204072</v>
      </c>
      <c r="N30" s="4">
        <v>204072</v>
      </c>
      <c r="O30" s="6">
        <v>2449041</v>
      </c>
      <c r="P30" s="3">
        <v>2581282</v>
      </c>
      <c r="Q30" s="4">
        <v>2720666</v>
      </c>
    </row>
    <row r="31" spans="1:17" ht="13.5">
      <c r="A31" s="21" t="s">
        <v>47</v>
      </c>
      <c r="B31" s="20"/>
      <c r="C31" s="3">
        <v>4261759</v>
      </c>
      <c r="D31" s="3">
        <v>4261641</v>
      </c>
      <c r="E31" s="3">
        <v>4261641</v>
      </c>
      <c r="F31" s="3">
        <v>4261641</v>
      </c>
      <c r="G31" s="3">
        <v>4261641</v>
      </c>
      <c r="H31" s="3">
        <v>4261641</v>
      </c>
      <c r="I31" s="3">
        <v>4261641</v>
      </c>
      <c r="J31" s="3">
        <v>4261641</v>
      </c>
      <c r="K31" s="3">
        <v>4261641</v>
      </c>
      <c r="L31" s="3">
        <v>4261641</v>
      </c>
      <c r="M31" s="3">
        <v>4261641</v>
      </c>
      <c r="N31" s="36">
        <v>4261641</v>
      </c>
      <c r="O31" s="6">
        <v>51139810</v>
      </c>
      <c r="P31" s="3">
        <v>52665337</v>
      </c>
      <c r="Q31" s="4">
        <v>55430922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7938986</v>
      </c>
      <c r="D33" s="3">
        <v>7936751</v>
      </c>
      <c r="E33" s="3">
        <v>7936751</v>
      </c>
      <c r="F33" s="3">
        <v>7936751</v>
      </c>
      <c r="G33" s="3">
        <v>7936751</v>
      </c>
      <c r="H33" s="3">
        <v>7936751</v>
      </c>
      <c r="I33" s="3">
        <v>7936751</v>
      </c>
      <c r="J33" s="3">
        <v>7936751</v>
      </c>
      <c r="K33" s="3">
        <v>7936751</v>
      </c>
      <c r="L33" s="3">
        <v>7936751</v>
      </c>
      <c r="M33" s="3">
        <v>7936751</v>
      </c>
      <c r="N33" s="4">
        <v>7936751</v>
      </c>
      <c r="O33" s="6">
        <v>95243247</v>
      </c>
      <c r="P33" s="3">
        <v>99182724</v>
      </c>
      <c r="Q33" s="4">
        <v>104538577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45103343</v>
      </c>
      <c r="D35" s="29">
        <f t="shared" si="1"/>
        <v>45097781</v>
      </c>
      <c r="E35" s="29">
        <f t="shared" si="1"/>
        <v>45097781</v>
      </c>
      <c r="F35" s="29">
        <f>SUM(F24:F34)</f>
        <v>45097781</v>
      </c>
      <c r="G35" s="29">
        <f>SUM(G24:G34)</f>
        <v>45097781</v>
      </c>
      <c r="H35" s="29">
        <f>SUM(H24:H34)</f>
        <v>45097781</v>
      </c>
      <c r="I35" s="29">
        <f>SUM(I24:I34)</f>
        <v>45097781</v>
      </c>
      <c r="J35" s="29">
        <f t="shared" si="1"/>
        <v>45097781</v>
      </c>
      <c r="K35" s="29">
        <f>SUM(K24:K34)</f>
        <v>45097781</v>
      </c>
      <c r="L35" s="29">
        <f>SUM(L24:L34)</f>
        <v>45097781</v>
      </c>
      <c r="M35" s="29">
        <f>SUM(M24:M34)</f>
        <v>45097781</v>
      </c>
      <c r="N35" s="32">
        <f t="shared" si="1"/>
        <v>45097781</v>
      </c>
      <c r="O35" s="31">
        <f t="shared" si="1"/>
        <v>541178934</v>
      </c>
      <c r="P35" s="29">
        <f t="shared" si="1"/>
        <v>568385306</v>
      </c>
      <c r="Q35" s="32">
        <f t="shared" si="1"/>
        <v>599569344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479828</v>
      </c>
      <c r="D37" s="42">
        <f t="shared" si="2"/>
        <v>485009</v>
      </c>
      <c r="E37" s="42">
        <f t="shared" si="2"/>
        <v>485009</v>
      </c>
      <c r="F37" s="42">
        <f>+F21-F35</f>
        <v>485009</v>
      </c>
      <c r="G37" s="42">
        <f>+G21-G35</f>
        <v>485009</v>
      </c>
      <c r="H37" s="42">
        <f>+H21-H35</f>
        <v>485009</v>
      </c>
      <c r="I37" s="42">
        <f>+I21-I35</f>
        <v>485009</v>
      </c>
      <c r="J37" s="42">
        <f t="shared" si="2"/>
        <v>485009</v>
      </c>
      <c r="K37" s="42">
        <f>+K21-K35</f>
        <v>485009</v>
      </c>
      <c r="L37" s="42">
        <f>+L21-L35</f>
        <v>485009</v>
      </c>
      <c r="M37" s="42">
        <f>+M21-M35</f>
        <v>485009</v>
      </c>
      <c r="N37" s="43">
        <f t="shared" si="2"/>
        <v>485009</v>
      </c>
      <c r="O37" s="44">
        <f t="shared" si="2"/>
        <v>5814927</v>
      </c>
      <c r="P37" s="42">
        <f t="shared" si="2"/>
        <v>9482072</v>
      </c>
      <c r="Q37" s="43">
        <f t="shared" si="2"/>
        <v>12510589</v>
      </c>
    </row>
    <row r="38" spans="1:17" ht="21" customHeight="1">
      <c r="A38" s="45" t="s">
        <v>52</v>
      </c>
      <c r="B38" s="25"/>
      <c r="C38" s="3">
        <v>3118736</v>
      </c>
      <c r="D38" s="3">
        <v>3118724</v>
      </c>
      <c r="E38" s="3">
        <v>3118724</v>
      </c>
      <c r="F38" s="3">
        <v>3118724</v>
      </c>
      <c r="G38" s="3">
        <v>3118724</v>
      </c>
      <c r="H38" s="3">
        <v>3118724</v>
      </c>
      <c r="I38" s="3">
        <v>3118724</v>
      </c>
      <c r="J38" s="3">
        <v>3118724</v>
      </c>
      <c r="K38" s="3">
        <v>3118724</v>
      </c>
      <c r="L38" s="3">
        <v>3118724</v>
      </c>
      <c r="M38" s="3">
        <v>3118724</v>
      </c>
      <c r="N38" s="4">
        <v>3118724</v>
      </c>
      <c r="O38" s="6">
        <v>37424700</v>
      </c>
      <c r="P38" s="3">
        <v>41475100</v>
      </c>
      <c r="Q38" s="4">
        <v>44225800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1</v>
      </c>
    </row>
    <row r="41" spans="1:17" ht="25.5">
      <c r="A41" s="49" t="s">
        <v>55</v>
      </c>
      <c r="B41" s="25"/>
      <c r="C41" s="50">
        <f aca="true" t="shared" si="3" ref="C41:Q41">SUM(C37:C40)</f>
        <v>3598564</v>
      </c>
      <c r="D41" s="50">
        <f t="shared" si="3"/>
        <v>3603733</v>
      </c>
      <c r="E41" s="50">
        <f t="shared" si="3"/>
        <v>3603733</v>
      </c>
      <c r="F41" s="50">
        <f>SUM(F37:F40)</f>
        <v>3603733</v>
      </c>
      <c r="G41" s="50">
        <f>SUM(G37:G40)</f>
        <v>3603733</v>
      </c>
      <c r="H41" s="50">
        <f>SUM(H37:H40)</f>
        <v>3603733</v>
      </c>
      <c r="I41" s="50">
        <f>SUM(I37:I40)</f>
        <v>3603733</v>
      </c>
      <c r="J41" s="50">
        <f t="shared" si="3"/>
        <v>3603733</v>
      </c>
      <c r="K41" s="50">
        <f>SUM(K37:K40)</f>
        <v>3603733</v>
      </c>
      <c r="L41" s="50">
        <f>SUM(L37:L40)</f>
        <v>3603733</v>
      </c>
      <c r="M41" s="50">
        <f>SUM(M37:M40)</f>
        <v>3603733</v>
      </c>
      <c r="N41" s="51">
        <f t="shared" si="3"/>
        <v>3603733</v>
      </c>
      <c r="O41" s="52">
        <f t="shared" si="3"/>
        <v>43239627</v>
      </c>
      <c r="P41" s="50">
        <f t="shared" si="3"/>
        <v>50957172</v>
      </c>
      <c r="Q41" s="51">
        <f t="shared" si="3"/>
        <v>56736390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3598564</v>
      </c>
      <c r="D43" s="57">
        <f t="shared" si="4"/>
        <v>3603733</v>
      </c>
      <c r="E43" s="57">
        <f t="shared" si="4"/>
        <v>3603733</v>
      </c>
      <c r="F43" s="57">
        <f>+F41-F42</f>
        <v>3603733</v>
      </c>
      <c r="G43" s="57">
        <f>+G41-G42</f>
        <v>3603733</v>
      </c>
      <c r="H43" s="57">
        <f>+H41-H42</f>
        <v>3603733</v>
      </c>
      <c r="I43" s="57">
        <f>+I41-I42</f>
        <v>3603733</v>
      </c>
      <c r="J43" s="57">
        <f t="shared" si="4"/>
        <v>3603733</v>
      </c>
      <c r="K43" s="57">
        <f>+K41-K42</f>
        <v>3603733</v>
      </c>
      <c r="L43" s="57">
        <f>+L41-L42</f>
        <v>3603733</v>
      </c>
      <c r="M43" s="57">
        <f>+M41-M42</f>
        <v>3603733</v>
      </c>
      <c r="N43" s="58">
        <f t="shared" si="4"/>
        <v>3603733</v>
      </c>
      <c r="O43" s="59">
        <f t="shared" si="4"/>
        <v>43239627</v>
      </c>
      <c r="P43" s="57">
        <f t="shared" si="4"/>
        <v>50957172</v>
      </c>
      <c r="Q43" s="58">
        <f t="shared" si="4"/>
        <v>56736390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3598564</v>
      </c>
      <c r="D45" s="50">
        <f t="shared" si="5"/>
        <v>3603733</v>
      </c>
      <c r="E45" s="50">
        <f t="shared" si="5"/>
        <v>3603733</v>
      </c>
      <c r="F45" s="50">
        <f>SUM(F43:F44)</f>
        <v>3603733</v>
      </c>
      <c r="G45" s="50">
        <f>SUM(G43:G44)</f>
        <v>3603733</v>
      </c>
      <c r="H45" s="50">
        <f>SUM(H43:H44)</f>
        <v>3603733</v>
      </c>
      <c r="I45" s="50">
        <f>SUM(I43:I44)</f>
        <v>3603733</v>
      </c>
      <c r="J45" s="50">
        <f t="shared" si="5"/>
        <v>3603733</v>
      </c>
      <c r="K45" s="50">
        <f>SUM(K43:K44)</f>
        <v>3603733</v>
      </c>
      <c r="L45" s="50">
        <f>SUM(L43:L44)</f>
        <v>3603733</v>
      </c>
      <c r="M45" s="50">
        <f>SUM(M43:M44)</f>
        <v>3603733</v>
      </c>
      <c r="N45" s="51">
        <f t="shared" si="5"/>
        <v>3603733</v>
      </c>
      <c r="O45" s="52">
        <f t="shared" si="5"/>
        <v>43239627</v>
      </c>
      <c r="P45" s="50">
        <f t="shared" si="5"/>
        <v>50957172</v>
      </c>
      <c r="Q45" s="51">
        <f t="shared" si="5"/>
        <v>56736390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3598564</v>
      </c>
      <c r="D47" s="63">
        <f t="shared" si="6"/>
        <v>3603733</v>
      </c>
      <c r="E47" s="63">
        <f t="shared" si="6"/>
        <v>3603733</v>
      </c>
      <c r="F47" s="63">
        <f>SUM(F45:F46)</f>
        <v>3603733</v>
      </c>
      <c r="G47" s="63">
        <f>SUM(G45:G46)</f>
        <v>3603733</v>
      </c>
      <c r="H47" s="63">
        <f>SUM(H45:H46)</f>
        <v>3603733</v>
      </c>
      <c r="I47" s="63">
        <f>SUM(I45:I46)</f>
        <v>3603733</v>
      </c>
      <c r="J47" s="63">
        <f t="shared" si="6"/>
        <v>3603733</v>
      </c>
      <c r="K47" s="63">
        <f>SUM(K45:K46)</f>
        <v>3603733</v>
      </c>
      <c r="L47" s="63">
        <f>SUM(L45:L46)</f>
        <v>3603733</v>
      </c>
      <c r="M47" s="63">
        <f>SUM(M45:M46)</f>
        <v>3603733</v>
      </c>
      <c r="N47" s="64">
        <f t="shared" si="6"/>
        <v>3603733</v>
      </c>
      <c r="O47" s="65">
        <f t="shared" si="6"/>
        <v>43239627</v>
      </c>
      <c r="P47" s="63">
        <f t="shared" si="6"/>
        <v>50957172</v>
      </c>
      <c r="Q47" s="66">
        <f t="shared" si="6"/>
        <v>56736390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6868035</v>
      </c>
      <c r="D5" s="3">
        <v>6868035</v>
      </c>
      <c r="E5" s="3">
        <v>6868035</v>
      </c>
      <c r="F5" s="3">
        <v>6868035</v>
      </c>
      <c r="G5" s="3">
        <v>6868035</v>
      </c>
      <c r="H5" s="3">
        <v>6868035</v>
      </c>
      <c r="I5" s="3">
        <v>6868035</v>
      </c>
      <c r="J5" s="3">
        <v>6868035</v>
      </c>
      <c r="K5" s="3">
        <v>6868035</v>
      </c>
      <c r="L5" s="3">
        <v>6868035</v>
      </c>
      <c r="M5" s="3">
        <v>6868035</v>
      </c>
      <c r="N5" s="4">
        <v>6868035</v>
      </c>
      <c r="O5" s="5">
        <v>82416420</v>
      </c>
      <c r="P5" s="3">
        <v>87066696</v>
      </c>
      <c r="Q5" s="4">
        <v>89621664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310312</v>
      </c>
      <c r="D9" s="22">
        <v>310312</v>
      </c>
      <c r="E9" s="22">
        <v>310312</v>
      </c>
      <c r="F9" s="22">
        <v>310312</v>
      </c>
      <c r="G9" s="22">
        <v>310312</v>
      </c>
      <c r="H9" s="22">
        <v>310312</v>
      </c>
      <c r="I9" s="22">
        <v>310312</v>
      </c>
      <c r="J9" s="22">
        <v>310312</v>
      </c>
      <c r="K9" s="22">
        <v>310312</v>
      </c>
      <c r="L9" s="22">
        <v>310312</v>
      </c>
      <c r="M9" s="22">
        <v>310312</v>
      </c>
      <c r="N9" s="23">
        <v>310312</v>
      </c>
      <c r="O9" s="24">
        <v>3723744</v>
      </c>
      <c r="P9" s="22">
        <v>3986016</v>
      </c>
      <c r="Q9" s="23">
        <v>3981264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32344</v>
      </c>
      <c r="D11" s="3">
        <v>32344</v>
      </c>
      <c r="E11" s="3">
        <v>32344</v>
      </c>
      <c r="F11" s="3">
        <v>32344</v>
      </c>
      <c r="G11" s="3">
        <v>32344</v>
      </c>
      <c r="H11" s="3">
        <v>32344</v>
      </c>
      <c r="I11" s="3">
        <v>32344</v>
      </c>
      <c r="J11" s="3">
        <v>32344</v>
      </c>
      <c r="K11" s="3">
        <v>32344</v>
      </c>
      <c r="L11" s="3">
        <v>32344</v>
      </c>
      <c r="M11" s="3">
        <v>32344</v>
      </c>
      <c r="N11" s="4">
        <v>32344</v>
      </c>
      <c r="O11" s="6">
        <v>388128</v>
      </c>
      <c r="P11" s="3">
        <v>409092</v>
      </c>
      <c r="Q11" s="4">
        <v>431184</v>
      </c>
    </row>
    <row r="12" spans="1:17" ht="13.5">
      <c r="A12" s="19" t="s">
        <v>29</v>
      </c>
      <c r="B12" s="25"/>
      <c r="C12" s="3">
        <v>613667</v>
      </c>
      <c r="D12" s="3">
        <v>613667</v>
      </c>
      <c r="E12" s="3">
        <v>613667</v>
      </c>
      <c r="F12" s="3">
        <v>613667</v>
      </c>
      <c r="G12" s="3">
        <v>613667</v>
      </c>
      <c r="H12" s="3">
        <v>613667</v>
      </c>
      <c r="I12" s="3">
        <v>613667</v>
      </c>
      <c r="J12" s="3">
        <v>613667</v>
      </c>
      <c r="K12" s="3">
        <v>613667</v>
      </c>
      <c r="L12" s="3">
        <v>613667</v>
      </c>
      <c r="M12" s="3">
        <v>613667</v>
      </c>
      <c r="N12" s="4">
        <v>613667</v>
      </c>
      <c r="O12" s="6">
        <v>7364004</v>
      </c>
      <c r="P12" s="3">
        <v>7761660</v>
      </c>
      <c r="Q12" s="4">
        <v>8180796</v>
      </c>
    </row>
    <row r="13" spans="1:17" ht="13.5">
      <c r="A13" s="19" t="s">
        <v>30</v>
      </c>
      <c r="B13" s="25"/>
      <c r="C13" s="3">
        <v>504676</v>
      </c>
      <c r="D13" s="3">
        <v>504676</v>
      </c>
      <c r="E13" s="3">
        <v>504676</v>
      </c>
      <c r="F13" s="3">
        <v>504676</v>
      </c>
      <c r="G13" s="3">
        <v>504676</v>
      </c>
      <c r="H13" s="3">
        <v>504676</v>
      </c>
      <c r="I13" s="3">
        <v>504676</v>
      </c>
      <c r="J13" s="3">
        <v>504676</v>
      </c>
      <c r="K13" s="3">
        <v>504676</v>
      </c>
      <c r="L13" s="3">
        <v>504676</v>
      </c>
      <c r="M13" s="3">
        <v>504676</v>
      </c>
      <c r="N13" s="4">
        <v>504676</v>
      </c>
      <c r="O13" s="6">
        <v>6056112</v>
      </c>
      <c r="P13" s="3">
        <v>6383136</v>
      </c>
      <c r="Q13" s="4">
        <v>6727824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33174</v>
      </c>
      <c r="D15" s="3">
        <v>33174</v>
      </c>
      <c r="E15" s="3">
        <v>33174</v>
      </c>
      <c r="F15" s="3">
        <v>33174</v>
      </c>
      <c r="G15" s="3">
        <v>33174</v>
      </c>
      <c r="H15" s="3">
        <v>33174</v>
      </c>
      <c r="I15" s="3">
        <v>33174</v>
      </c>
      <c r="J15" s="3">
        <v>33174</v>
      </c>
      <c r="K15" s="3">
        <v>33174</v>
      </c>
      <c r="L15" s="3">
        <v>33174</v>
      </c>
      <c r="M15" s="3">
        <v>33174</v>
      </c>
      <c r="N15" s="4">
        <v>33174</v>
      </c>
      <c r="O15" s="6">
        <v>398088</v>
      </c>
      <c r="P15" s="3">
        <v>419592</v>
      </c>
      <c r="Q15" s="4">
        <v>442248</v>
      </c>
    </row>
    <row r="16" spans="1:17" ht="13.5">
      <c r="A16" s="19" t="s">
        <v>33</v>
      </c>
      <c r="B16" s="25"/>
      <c r="C16" s="3">
        <v>395270</v>
      </c>
      <c r="D16" s="3">
        <v>395270</v>
      </c>
      <c r="E16" s="3">
        <v>395270</v>
      </c>
      <c r="F16" s="3">
        <v>395270</v>
      </c>
      <c r="G16" s="3">
        <v>395270</v>
      </c>
      <c r="H16" s="3">
        <v>395270</v>
      </c>
      <c r="I16" s="3">
        <v>395270</v>
      </c>
      <c r="J16" s="3">
        <v>395270</v>
      </c>
      <c r="K16" s="3">
        <v>395270</v>
      </c>
      <c r="L16" s="3">
        <v>395270</v>
      </c>
      <c r="M16" s="3">
        <v>395270</v>
      </c>
      <c r="N16" s="4">
        <v>395270</v>
      </c>
      <c r="O16" s="6">
        <v>4743240</v>
      </c>
      <c r="P16" s="3">
        <v>4999368</v>
      </c>
      <c r="Q16" s="4">
        <v>5269356</v>
      </c>
    </row>
    <row r="17" spans="1:17" ht="13.5">
      <c r="A17" s="21" t="s">
        <v>34</v>
      </c>
      <c r="B17" s="20"/>
      <c r="C17" s="3">
        <v>896483</v>
      </c>
      <c r="D17" s="3">
        <v>896483</v>
      </c>
      <c r="E17" s="3">
        <v>896483</v>
      </c>
      <c r="F17" s="3">
        <v>896483</v>
      </c>
      <c r="G17" s="3">
        <v>896483</v>
      </c>
      <c r="H17" s="3">
        <v>896483</v>
      </c>
      <c r="I17" s="3">
        <v>896483</v>
      </c>
      <c r="J17" s="3">
        <v>896483</v>
      </c>
      <c r="K17" s="3">
        <v>896483</v>
      </c>
      <c r="L17" s="3">
        <v>896483</v>
      </c>
      <c r="M17" s="3">
        <v>896483</v>
      </c>
      <c r="N17" s="4">
        <v>896483</v>
      </c>
      <c r="O17" s="6">
        <v>10757796</v>
      </c>
      <c r="P17" s="3">
        <v>11338716</v>
      </c>
      <c r="Q17" s="4">
        <v>11951016</v>
      </c>
    </row>
    <row r="18" spans="1:17" ht="13.5">
      <c r="A18" s="19" t="s">
        <v>35</v>
      </c>
      <c r="B18" s="25"/>
      <c r="C18" s="3">
        <v>10625418</v>
      </c>
      <c r="D18" s="3">
        <v>10625418</v>
      </c>
      <c r="E18" s="3">
        <v>10625418</v>
      </c>
      <c r="F18" s="3">
        <v>10625418</v>
      </c>
      <c r="G18" s="3">
        <v>10625418</v>
      </c>
      <c r="H18" s="3">
        <v>10625418</v>
      </c>
      <c r="I18" s="3">
        <v>10625418</v>
      </c>
      <c r="J18" s="3">
        <v>10625418</v>
      </c>
      <c r="K18" s="3">
        <v>10625418</v>
      </c>
      <c r="L18" s="3">
        <v>10625418</v>
      </c>
      <c r="M18" s="3">
        <v>10625418</v>
      </c>
      <c r="N18" s="4">
        <v>10625418</v>
      </c>
      <c r="O18" s="6">
        <v>127505016</v>
      </c>
      <c r="P18" s="3">
        <v>135500016</v>
      </c>
      <c r="Q18" s="4">
        <v>145576008</v>
      </c>
    </row>
    <row r="19" spans="1:17" ht="13.5">
      <c r="A19" s="19" t="s">
        <v>36</v>
      </c>
      <c r="B19" s="25"/>
      <c r="C19" s="22">
        <v>245764</v>
      </c>
      <c r="D19" s="22">
        <v>245764</v>
      </c>
      <c r="E19" s="22">
        <v>245764</v>
      </c>
      <c r="F19" s="22">
        <v>245764</v>
      </c>
      <c r="G19" s="22">
        <v>245764</v>
      </c>
      <c r="H19" s="22">
        <v>245764</v>
      </c>
      <c r="I19" s="22">
        <v>245764</v>
      </c>
      <c r="J19" s="22">
        <v>245764</v>
      </c>
      <c r="K19" s="22">
        <v>245764</v>
      </c>
      <c r="L19" s="22">
        <v>245764</v>
      </c>
      <c r="M19" s="22">
        <v>245764</v>
      </c>
      <c r="N19" s="23">
        <v>245764</v>
      </c>
      <c r="O19" s="24">
        <v>2949168</v>
      </c>
      <c r="P19" s="22">
        <v>3108408</v>
      </c>
      <c r="Q19" s="23">
        <v>3276264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20525143</v>
      </c>
      <c r="D21" s="29">
        <f t="shared" si="0"/>
        <v>20525143</v>
      </c>
      <c r="E21" s="29">
        <f t="shared" si="0"/>
        <v>20525143</v>
      </c>
      <c r="F21" s="29">
        <f>SUM(F5:F20)</f>
        <v>20525143</v>
      </c>
      <c r="G21" s="29">
        <f>SUM(G5:G20)</f>
        <v>20525143</v>
      </c>
      <c r="H21" s="29">
        <f>SUM(H5:H20)</f>
        <v>20525143</v>
      </c>
      <c r="I21" s="29">
        <f>SUM(I5:I20)</f>
        <v>20525143</v>
      </c>
      <c r="J21" s="29">
        <f t="shared" si="0"/>
        <v>20525143</v>
      </c>
      <c r="K21" s="29">
        <f>SUM(K5:K20)</f>
        <v>20525143</v>
      </c>
      <c r="L21" s="29">
        <f>SUM(L5:L20)</f>
        <v>20525143</v>
      </c>
      <c r="M21" s="29">
        <f>SUM(M5:M20)</f>
        <v>20525143</v>
      </c>
      <c r="N21" s="30">
        <f t="shared" si="0"/>
        <v>20525143</v>
      </c>
      <c r="O21" s="31">
        <f t="shared" si="0"/>
        <v>246301716</v>
      </c>
      <c r="P21" s="29">
        <f t="shared" si="0"/>
        <v>260972700</v>
      </c>
      <c r="Q21" s="32">
        <f t="shared" si="0"/>
        <v>275457624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7005992</v>
      </c>
      <c r="D24" s="3">
        <v>7005992</v>
      </c>
      <c r="E24" s="3">
        <v>7005992</v>
      </c>
      <c r="F24" s="3">
        <v>7005992</v>
      </c>
      <c r="G24" s="3">
        <v>7005992</v>
      </c>
      <c r="H24" s="3">
        <v>7005992</v>
      </c>
      <c r="I24" s="3">
        <v>7005992</v>
      </c>
      <c r="J24" s="3">
        <v>7005992</v>
      </c>
      <c r="K24" s="3">
        <v>7005992</v>
      </c>
      <c r="L24" s="3">
        <v>7005992</v>
      </c>
      <c r="M24" s="3">
        <v>7005992</v>
      </c>
      <c r="N24" s="36">
        <v>7005992</v>
      </c>
      <c r="O24" s="6">
        <v>84071904</v>
      </c>
      <c r="P24" s="3">
        <v>87599436</v>
      </c>
      <c r="Q24" s="4">
        <v>93790692</v>
      </c>
    </row>
    <row r="25" spans="1:17" ht="13.5">
      <c r="A25" s="21" t="s">
        <v>41</v>
      </c>
      <c r="B25" s="20"/>
      <c r="C25" s="3">
        <v>957158</v>
      </c>
      <c r="D25" s="3">
        <v>957158</v>
      </c>
      <c r="E25" s="3">
        <v>957158</v>
      </c>
      <c r="F25" s="3">
        <v>957158</v>
      </c>
      <c r="G25" s="3">
        <v>957158</v>
      </c>
      <c r="H25" s="3">
        <v>957158</v>
      </c>
      <c r="I25" s="3">
        <v>957158</v>
      </c>
      <c r="J25" s="3">
        <v>957158</v>
      </c>
      <c r="K25" s="3">
        <v>957158</v>
      </c>
      <c r="L25" s="3">
        <v>957158</v>
      </c>
      <c r="M25" s="3">
        <v>957158</v>
      </c>
      <c r="N25" s="4">
        <v>957158</v>
      </c>
      <c r="O25" s="6">
        <v>11485896</v>
      </c>
      <c r="P25" s="3">
        <v>11485044</v>
      </c>
      <c r="Q25" s="4">
        <v>12292788</v>
      </c>
    </row>
    <row r="26" spans="1:17" ht="13.5">
      <c r="A26" s="21" t="s">
        <v>42</v>
      </c>
      <c r="B26" s="20"/>
      <c r="C26" s="3">
        <v>795834</v>
      </c>
      <c r="D26" s="3">
        <v>795834</v>
      </c>
      <c r="E26" s="3">
        <v>795834</v>
      </c>
      <c r="F26" s="3">
        <v>795834</v>
      </c>
      <c r="G26" s="3">
        <v>795834</v>
      </c>
      <c r="H26" s="3">
        <v>795834</v>
      </c>
      <c r="I26" s="3">
        <v>795834</v>
      </c>
      <c r="J26" s="3">
        <v>795834</v>
      </c>
      <c r="K26" s="3">
        <v>795834</v>
      </c>
      <c r="L26" s="3">
        <v>795834</v>
      </c>
      <c r="M26" s="3">
        <v>795834</v>
      </c>
      <c r="N26" s="4">
        <v>795834</v>
      </c>
      <c r="O26" s="6">
        <v>9550008</v>
      </c>
      <c r="P26" s="3">
        <v>10065708</v>
      </c>
      <c r="Q26" s="4">
        <v>10609248</v>
      </c>
    </row>
    <row r="27" spans="1:17" ht="13.5">
      <c r="A27" s="21" t="s">
        <v>43</v>
      </c>
      <c r="B27" s="20"/>
      <c r="C27" s="3">
        <v>2382436</v>
      </c>
      <c r="D27" s="3">
        <v>2382436</v>
      </c>
      <c r="E27" s="3">
        <v>2382436</v>
      </c>
      <c r="F27" s="3">
        <v>2382436</v>
      </c>
      <c r="G27" s="3">
        <v>2382436</v>
      </c>
      <c r="H27" s="3">
        <v>2382436</v>
      </c>
      <c r="I27" s="3">
        <v>2382436</v>
      </c>
      <c r="J27" s="3">
        <v>2382436</v>
      </c>
      <c r="K27" s="3">
        <v>2382436</v>
      </c>
      <c r="L27" s="3">
        <v>2382436</v>
      </c>
      <c r="M27" s="3">
        <v>2382436</v>
      </c>
      <c r="N27" s="36">
        <v>2382436</v>
      </c>
      <c r="O27" s="6">
        <v>28589232</v>
      </c>
      <c r="P27" s="3">
        <v>30133044</v>
      </c>
      <c r="Q27" s="4">
        <v>31760232</v>
      </c>
    </row>
    <row r="28" spans="1:17" ht="13.5">
      <c r="A28" s="21" t="s">
        <v>44</v>
      </c>
      <c r="B28" s="20"/>
      <c r="C28" s="3">
        <v>12500</v>
      </c>
      <c r="D28" s="3">
        <v>12500</v>
      </c>
      <c r="E28" s="3">
        <v>12500</v>
      </c>
      <c r="F28" s="3">
        <v>12500</v>
      </c>
      <c r="G28" s="3">
        <v>12500</v>
      </c>
      <c r="H28" s="3">
        <v>12500</v>
      </c>
      <c r="I28" s="3">
        <v>12500</v>
      </c>
      <c r="J28" s="3">
        <v>12500</v>
      </c>
      <c r="K28" s="3">
        <v>12500</v>
      </c>
      <c r="L28" s="3">
        <v>12500</v>
      </c>
      <c r="M28" s="3">
        <v>12500</v>
      </c>
      <c r="N28" s="4">
        <v>12500</v>
      </c>
      <c r="O28" s="6">
        <v>150000</v>
      </c>
      <c r="P28" s="3">
        <v>158100</v>
      </c>
      <c r="Q28" s="4">
        <v>166644</v>
      </c>
    </row>
    <row r="29" spans="1:17" ht="13.5">
      <c r="A29" s="21" t="s">
        <v>45</v>
      </c>
      <c r="B29" s="20"/>
      <c r="C29" s="3">
        <v>125000</v>
      </c>
      <c r="D29" s="3">
        <v>125000</v>
      </c>
      <c r="E29" s="3">
        <v>125000</v>
      </c>
      <c r="F29" s="3">
        <v>125000</v>
      </c>
      <c r="G29" s="3">
        <v>125000</v>
      </c>
      <c r="H29" s="3">
        <v>125000</v>
      </c>
      <c r="I29" s="3">
        <v>125000</v>
      </c>
      <c r="J29" s="3">
        <v>125000</v>
      </c>
      <c r="K29" s="3">
        <v>125000</v>
      </c>
      <c r="L29" s="3">
        <v>125000</v>
      </c>
      <c r="M29" s="3">
        <v>125000</v>
      </c>
      <c r="N29" s="36">
        <v>125000</v>
      </c>
      <c r="O29" s="6">
        <v>1500000</v>
      </c>
      <c r="P29" s="3">
        <v>1581000</v>
      </c>
      <c r="Q29" s="4">
        <v>1666380</v>
      </c>
    </row>
    <row r="30" spans="1:17" ht="13.5">
      <c r="A30" s="21" t="s">
        <v>46</v>
      </c>
      <c r="B30" s="20"/>
      <c r="C30" s="3">
        <v>279168</v>
      </c>
      <c r="D30" s="3">
        <v>279168</v>
      </c>
      <c r="E30" s="3">
        <v>279168</v>
      </c>
      <c r="F30" s="3">
        <v>279168</v>
      </c>
      <c r="G30" s="3">
        <v>279168</v>
      </c>
      <c r="H30" s="3">
        <v>279168</v>
      </c>
      <c r="I30" s="3">
        <v>279168</v>
      </c>
      <c r="J30" s="3">
        <v>279168</v>
      </c>
      <c r="K30" s="3">
        <v>279168</v>
      </c>
      <c r="L30" s="3">
        <v>279168</v>
      </c>
      <c r="M30" s="3">
        <v>279168</v>
      </c>
      <c r="N30" s="4">
        <v>279168</v>
      </c>
      <c r="O30" s="6">
        <v>3350016</v>
      </c>
      <c r="P30" s="3">
        <v>3530916</v>
      </c>
      <c r="Q30" s="4">
        <v>3721692</v>
      </c>
    </row>
    <row r="31" spans="1:17" ht="13.5">
      <c r="A31" s="21" t="s">
        <v>47</v>
      </c>
      <c r="B31" s="20"/>
      <c r="C31" s="3">
        <v>2338048</v>
      </c>
      <c r="D31" s="3">
        <v>2338048</v>
      </c>
      <c r="E31" s="3">
        <v>2338048</v>
      </c>
      <c r="F31" s="3">
        <v>2338048</v>
      </c>
      <c r="G31" s="3">
        <v>2338048</v>
      </c>
      <c r="H31" s="3">
        <v>2338048</v>
      </c>
      <c r="I31" s="3">
        <v>2338048</v>
      </c>
      <c r="J31" s="3">
        <v>2338048</v>
      </c>
      <c r="K31" s="3">
        <v>2338048</v>
      </c>
      <c r="L31" s="3">
        <v>2338048</v>
      </c>
      <c r="M31" s="3">
        <v>2338048</v>
      </c>
      <c r="N31" s="36">
        <v>2338048</v>
      </c>
      <c r="O31" s="6">
        <v>28056576</v>
      </c>
      <c r="P31" s="3">
        <v>29575620</v>
      </c>
      <c r="Q31" s="4">
        <v>31177056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4290248</v>
      </c>
      <c r="D33" s="3">
        <v>4290248</v>
      </c>
      <c r="E33" s="3">
        <v>4290248</v>
      </c>
      <c r="F33" s="3">
        <v>4290248</v>
      </c>
      <c r="G33" s="3">
        <v>4290248</v>
      </c>
      <c r="H33" s="3">
        <v>4290248</v>
      </c>
      <c r="I33" s="3">
        <v>4290248</v>
      </c>
      <c r="J33" s="3">
        <v>4290248</v>
      </c>
      <c r="K33" s="3">
        <v>4290248</v>
      </c>
      <c r="L33" s="3">
        <v>4290248</v>
      </c>
      <c r="M33" s="3">
        <v>4290248</v>
      </c>
      <c r="N33" s="4">
        <v>4290248</v>
      </c>
      <c r="O33" s="6">
        <v>51482976</v>
      </c>
      <c r="P33" s="3">
        <v>54185472</v>
      </c>
      <c r="Q33" s="4">
        <v>57160296</v>
      </c>
    </row>
    <row r="34" spans="1:17" ht="13.5">
      <c r="A34" s="19" t="s">
        <v>49</v>
      </c>
      <c r="B34" s="25"/>
      <c r="C34" s="3">
        <v>213942</v>
      </c>
      <c r="D34" s="3">
        <v>213942</v>
      </c>
      <c r="E34" s="3">
        <v>213942</v>
      </c>
      <c r="F34" s="3">
        <v>213942</v>
      </c>
      <c r="G34" s="3">
        <v>213942</v>
      </c>
      <c r="H34" s="3">
        <v>213942</v>
      </c>
      <c r="I34" s="3">
        <v>213942</v>
      </c>
      <c r="J34" s="3">
        <v>213942</v>
      </c>
      <c r="K34" s="3">
        <v>213942</v>
      </c>
      <c r="L34" s="3">
        <v>213942</v>
      </c>
      <c r="M34" s="3">
        <v>213942</v>
      </c>
      <c r="N34" s="4">
        <v>213942</v>
      </c>
      <c r="O34" s="6">
        <v>2567304</v>
      </c>
      <c r="P34" s="3">
        <v>2705940</v>
      </c>
      <c r="Q34" s="4">
        <v>2852064</v>
      </c>
    </row>
    <row r="35" spans="1:17" ht="12.75">
      <c r="A35" s="37" t="s">
        <v>50</v>
      </c>
      <c r="B35" s="28"/>
      <c r="C35" s="29">
        <f aca="true" t="shared" si="1" ref="C35:Q35">SUM(C24:C34)</f>
        <v>18400326</v>
      </c>
      <c r="D35" s="29">
        <f t="shared" si="1"/>
        <v>18400326</v>
      </c>
      <c r="E35" s="29">
        <f t="shared" si="1"/>
        <v>18400326</v>
      </c>
      <c r="F35" s="29">
        <f>SUM(F24:F34)</f>
        <v>18400326</v>
      </c>
      <c r="G35" s="29">
        <f>SUM(G24:G34)</f>
        <v>18400326</v>
      </c>
      <c r="H35" s="29">
        <f>SUM(H24:H34)</f>
        <v>18400326</v>
      </c>
      <c r="I35" s="29">
        <f>SUM(I24:I34)</f>
        <v>18400326</v>
      </c>
      <c r="J35" s="29">
        <f t="shared" si="1"/>
        <v>18400326</v>
      </c>
      <c r="K35" s="29">
        <f>SUM(K24:K34)</f>
        <v>18400326</v>
      </c>
      <c r="L35" s="29">
        <f>SUM(L24:L34)</f>
        <v>18400326</v>
      </c>
      <c r="M35" s="29">
        <f>SUM(M24:M34)</f>
        <v>18400326</v>
      </c>
      <c r="N35" s="32">
        <f t="shared" si="1"/>
        <v>18400326</v>
      </c>
      <c r="O35" s="31">
        <f t="shared" si="1"/>
        <v>220803912</v>
      </c>
      <c r="P35" s="29">
        <f t="shared" si="1"/>
        <v>231020280</v>
      </c>
      <c r="Q35" s="32">
        <f t="shared" si="1"/>
        <v>245197092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2124817</v>
      </c>
      <c r="D37" s="42">
        <f t="shared" si="2"/>
        <v>2124817</v>
      </c>
      <c r="E37" s="42">
        <f t="shared" si="2"/>
        <v>2124817</v>
      </c>
      <c r="F37" s="42">
        <f>+F21-F35</f>
        <v>2124817</v>
      </c>
      <c r="G37" s="42">
        <f>+G21-G35</f>
        <v>2124817</v>
      </c>
      <c r="H37" s="42">
        <f>+H21-H35</f>
        <v>2124817</v>
      </c>
      <c r="I37" s="42">
        <f>+I21-I35</f>
        <v>2124817</v>
      </c>
      <c r="J37" s="42">
        <f t="shared" si="2"/>
        <v>2124817</v>
      </c>
      <c r="K37" s="42">
        <f>+K21-K35</f>
        <v>2124817</v>
      </c>
      <c r="L37" s="42">
        <f>+L21-L35</f>
        <v>2124817</v>
      </c>
      <c r="M37" s="42">
        <f>+M21-M35</f>
        <v>2124817</v>
      </c>
      <c r="N37" s="43">
        <f t="shared" si="2"/>
        <v>2124817</v>
      </c>
      <c r="O37" s="44">
        <f t="shared" si="2"/>
        <v>25497804</v>
      </c>
      <c r="P37" s="42">
        <f t="shared" si="2"/>
        <v>29952420</v>
      </c>
      <c r="Q37" s="43">
        <f t="shared" si="2"/>
        <v>30260532</v>
      </c>
    </row>
    <row r="38" spans="1:17" ht="21" customHeight="1">
      <c r="A38" s="45" t="s">
        <v>52</v>
      </c>
      <c r="B38" s="25"/>
      <c r="C38" s="3">
        <v>2234334</v>
      </c>
      <c r="D38" s="3">
        <v>2234334</v>
      </c>
      <c r="E38" s="3">
        <v>2234334</v>
      </c>
      <c r="F38" s="3">
        <v>2234334</v>
      </c>
      <c r="G38" s="3">
        <v>2234334</v>
      </c>
      <c r="H38" s="3">
        <v>2234334</v>
      </c>
      <c r="I38" s="3">
        <v>2234334</v>
      </c>
      <c r="J38" s="3">
        <v>2234334</v>
      </c>
      <c r="K38" s="3">
        <v>2234334</v>
      </c>
      <c r="L38" s="3">
        <v>2234334</v>
      </c>
      <c r="M38" s="3">
        <v>2234334</v>
      </c>
      <c r="N38" s="4">
        <v>2234334</v>
      </c>
      <c r="O38" s="6">
        <v>26812008</v>
      </c>
      <c r="P38" s="3">
        <v>28129008</v>
      </c>
      <c r="Q38" s="4">
        <v>30023004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4359151</v>
      </c>
      <c r="D41" s="50">
        <f t="shared" si="3"/>
        <v>4359151</v>
      </c>
      <c r="E41" s="50">
        <f t="shared" si="3"/>
        <v>4359151</v>
      </c>
      <c r="F41" s="50">
        <f>SUM(F37:F40)</f>
        <v>4359151</v>
      </c>
      <c r="G41" s="50">
        <f>SUM(G37:G40)</f>
        <v>4359151</v>
      </c>
      <c r="H41" s="50">
        <f>SUM(H37:H40)</f>
        <v>4359151</v>
      </c>
      <c r="I41" s="50">
        <f>SUM(I37:I40)</f>
        <v>4359151</v>
      </c>
      <c r="J41" s="50">
        <f t="shared" si="3"/>
        <v>4359151</v>
      </c>
      <c r="K41" s="50">
        <f>SUM(K37:K40)</f>
        <v>4359151</v>
      </c>
      <c r="L41" s="50">
        <f>SUM(L37:L40)</f>
        <v>4359151</v>
      </c>
      <c r="M41" s="50">
        <f>SUM(M37:M40)</f>
        <v>4359151</v>
      </c>
      <c r="N41" s="51">
        <f t="shared" si="3"/>
        <v>4359151</v>
      </c>
      <c r="O41" s="52">
        <f t="shared" si="3"/>
        <v>52309812</v>
      </c>
      <c r="P41" s="50">
        <f t="shared" si="3"/>
        <v>58081428</v>
      </c>
      <c r="Q41" s="51">
        <f t="shared" si="3"/>
        <v>60283536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4359151</v>
      </c>
      <c r="D43" s="57">
        <f t="shared" si="4"/>
        <v>4359151</v>
      </c>
      <c r="E43" s="57">
        <f t="shared" si="4"/>
        <v>4359151</v>
      </c>
      <c r="F43" s="57">
        <f>+F41-F42</f>
        <v>4359151</v>
      </c>
      <c r="G43" s="57">
        <f>+G41-G42</f>
        <v>4359151</v>
      </c>
      <c r="H43" s="57">
        <f>+H41-H42</f>
        <v>4359151</v>
      </c>
      <c r="I43" s="57">
        <f>+I41-I42</f>
        <v>4359151</v>
      </c>
      <c r="J43" s="57">
        <f t="shared" si="4"/>
        <v>4359151</v>
      </c>
      <c r="K43" s="57">
        <f>+K41-K42</f>
        <v>4359151</v>
      </c>
      <c r="L43" s="57">
        <f>+L41-L42</f>
        <v>4359151</v>
      </c>
      <c r="M43" s="57">
        <f>+M41-M42</f>
        <v>4359151</v>
      </c>
      <c r="N43" s="58">
        <f t="shared" si="4"/>
        <v>4359151</v>
      </c>
      <c r="O43" s="59">
        <f t="shared" si="4"/>
        <v>52309812</v>
      </c>
      <c r="P43" s="57">
        <f t="shared" si="4"/>
        <v>58081428</v>
      </c>
      <c r="Q43" s="58">
        <f t="shared" si="4"/>
        <v>60283536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4359151</v>
      </c>
      <c r="D45" s="50">
        <f t="shared" si="5"/>
        <v>4359151</v>
      </c>
      <c r="E45" s="50">
        <f t="shared" si="5"/>
        <v>4359151</v>
      </c>
      <c r="F45" s="50">
        <f>SUM(F43:F44)</f>
        <v>4359151</v>
      </c>
      <c r="G45" s="50">
        <f>SUM(G43:G44)</f>
        <v>4359151</v>
      </c>
      <c r="H45" s="50">
        <f>SUM(H43:H44)</f>
        <v>4359151</v>
      </c>
      <c r="I45" s="50">
        <f>SUM(I43:I44)</f>
        <v>4359151</v>
      </c>
      <c r="J45" s="50">
        <f t="shared" si="5"/>
        <v>4359151</v>
      </c>
      <c r="K45" s="50">
        <f>SUM(K43:K44)</f>
        <v>4359151</v>
      </c>
      <c r="L45" s="50">
        <f>SUM(L43:L44)</f>
        <v>4359151</v>
      </c>
      <c r="M45" s="50">
        <f>SUM(M43:M44)</f>
        <v>4359151</v>
      </c>
      <c r="N45" s="51">
        <f t="shared" si="5"/>
        <v>4359151</v>
      </c>
      <c r="O45" s="52">
        <f t="shared" si="5"/>
        <v>52309812</v>
      </c>
      <c r="P45" s="50">
        <f t="shared" si="5"/>
        <v>58081428</v>
      </c>
      <c r="Q45" s="51">
        <f t="shared" si="5"/>
        <v>60283536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4359151</v>
      </c>
      <c r="D47" s="63">
        <f t="shared" si="6"/>
        <v>4359151</v>
      </c>
      <c r="E47" s="63">
        <f t="shared" si="6"/>
        <v>4359151</v>
      </c>
      <c r="F47" s="63">
        <f>SUM(F45:F46)</f>
        <v>4359151</v>
      </c>
      <c r="G47" s="63">
        <f>SUM(G45:G46)</f>
        <v>4359151</v>
      </c>
      <c r="H47" s="63">
        <f>SUM(H45:H46)</f>
        <v>4359151</v>
      </c>
      <c r="I47" s="63">
        <f>SUM(I45:I46)</f>
        <v>4359151</v>
      </c>
      <c r="J47" s="63">
        <f t="shared" si="6"/>
        <v>4359151</v>
      </c>
      <c r="K47" s="63">
        <f>SUM(K45:K46)</f>
        <v>4359151</v>
      </c>
      <c r="L47" s="63">
        <f>SUM(L45:L46)</f>
        <v>4359151</v>
      </c>
      <c r="M47" s="63">
        <f>SUM(M45:M46)</f>
        <v>4359151</v>
      </c>
      <c r="N47" s="64">
        <f t="shared" si="6"/>
        <v>4359151</v>
      </c>
      <c r="O47" s="65">
        <f t="shared" si="6"/>
        <v>52309812</v>
      </c>
      <c r="P47" s="63">
        <f t="shared" si="6"/>
        <v>58081428</v>
      </c>
      <c r="Q47" s="66">
        <f t="shared" si="6"/>
        <v>60283536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v>0</v>
      </c>
      <c r="O5" s="5">
        <v>0</v>
      </c>
      <c r="P5" s="3">
        <v>0</v>
      </c>
      <c r="Q5" s="4">
        <v>0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12952123</v>
      </c>
      <c r="D7" s="3">
        <v>12952123</v>
      </c>
      <c r="E7" s="3">
        <v>12952123</v>
      </c>
      <c r="F7" s="3">
        <v>12952123</v>
      </c>
      <c r="G7" s="3">
        <v>12952123</v>
      </c>
      <c r="H7" s="3">
        <v>12952123</v>
      </c>
      <c r="I7" s="3">
        <v>12952123</v>
      </c>
      <c r="J7" s="3">
        <v>12952123</v>
      </c>
      <c r="K7" s="3">
        <v>12952123</v>
      </c>
      <c r="L7" s="3">
        <v>12952123</v>
      </c>
      <c r="M7" s="3">
        <v>12952123</v>
      </c>
      <c r="N7" s="4">
        <v>12952123</v>
      </c>
      <c r="O7" s="6">
        <v>155425476</v>
      </c>
      <c r="P7" s="3">
        <v>163818450</v>
      </c>
      <c r="Q7" s="4">
        <v>172664649</v>
      </c>
    </row>
    <row r="8" spans="1:17" ht="13.5">
      <c r="A8" s="21" t="s">
        <v>26</v>
      </c>
      <c r="B8" s="20"/>
      <c r="C8" s="3">
        <v>2553105</v>
      </c>
      <c r="D8" s="3">
        <v>2553105</v>
      </c>
      <c r="E8" s="3">
        <v>2553105</v>
      </c>
      <c r="F8" s="3">
        <v>2553105</v>
      </c>
      <c r="G8" s="3">
        <v>2553105</v>
      </c>
      <c r="H8" s="3">
        <v>2553105</v>
      </c>
      <c r="I8" s="3">
        <v>2553105</v>
      </c>
      <c r="J8" s="3">
        <v>2553105</v>
      </c>
      <c r="K8" s="3">
        <v>2553105</v>
      </c>
      <c r="L8" s="3">
        <v>2553105</v>
      </c>
      <c r="M8" s="3">
        <v>2553105</v>
      </c>
      <c r="N8" s="4">
        <v>2553085</v>
      </c>
      <c r="O8" s="6">
        <v>30637240</v>
      </c>
      <c r="P8" s="3">
        <v>32291652</v>
      </c>
      <c r="Q8" s="4">
        <v>34035397</v>
      </c>
    </row>
    <row r="9" spans="1:17" ht="13.5">
      <c r="A9" s="21" t="s">
        <v>27</v>
      </c>
      <c r="B9" s="20"/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4">
        <v>0</v>
      </c>
      <c r="P9" s="22">
        <v>0</v>
      </c>
      <c r="Q9" s="23">
        <v>0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4">
        <v>0</v>
      </c>
      <c r="O11" s="6">
        <v>0</v>
      </c>
      <c r="P11" s="3">
        <v>0</v>
      </c>
      <c r="Q11" s="4">
        <v>0</v>
      </c>
    </row>
    <row r="12" spans="1:17" ht="13.5">
      <c r="A12" s="19" t="s">
        <v>29</v>
      </c>
      <c r="B12" s="25"/>
      <c r="C12" s="3">
        <v>750000</v>
      </c>
      <c r="D12" s="3">
        <v>750000</v>
      </c>
      <c r="E12" s="3">
        <v>750000</v>
      </c>
      <c r="F12" s="3">
        <v>750000</v>
      </c>
      <c r="G12" s="3">
        <v>750000</v>
      </c>
      <c r="H12" s="3">
        <v>750000</v>
      </c>
      <c r="I12" s="3">
        <v>750000</v>
      </c>
      <c r="J12" s="3">
        <v>750000</v>
      </c>
      <c r="K12" s="3">
        <v>750000</v>
      </c>
      <c r="L12" s="3">
        <v>750000</v>
      </c>
      <c r="M12" s="3">
        <v>750000</v>
      </c>
      <c r="N12" s="4">
        <v>750000</v>
      </c>
      <c r="O12" s="6">
        <v>9000000</v>
      </c>
      <c r="P12" s="3">
        <v>9486000</v>
      </c>
      <c r="Q12" s="4">
        <v>9998244</v>
      </c>
    </row>
    <row r="13" spans="1:17" ht="13.5">
      <c r="A13" s="19" t="s">
        <v>30</v>
      </c>
      <c r="B13" s="25"/>
      <c r="C13" s="3">
        <v>3232584</v>
      </c>
      <c r="D13" s="3">
        <v>3232584</v>
      </c>
      <c r="E13" s="3">
        <v>3232584</v>
      </c>
      <c r="F13" s="3">
        <v>3232584</v>
      </c>
      <c r="G13" s="3">
        <v>3232584</v>
      </c>
      <c r="H13" s="3">
        <v>3232584</v>
      </c>
      <c r="I13" s="3">
        <v>3232584</v>
      </c>
      <c r="J13" s="3">
        <v>3232584</v>
      </c>
      <c r="K13" s="3">
        <v>3232584</v>
      </c>
      <c r="L13" s="3">
        <v>3232584</v>
      </c>
      <c r="M13" s="3">
        <v>3232584</v>
      </c>
      <c r="N13" s="4">
        <v>3232583</v>
      </c>
      <c r="O13" s="6">
        <v>38791007</v>
      </c>
      <c r="P13" s="3">
        <v>40885722</v>
      </c>
      <c r="Q13" s="4">
        <v>43093550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v>0</v>
      </c>
      <c r="O15" s="6">
        <v>0</v>
      </c>
      <c r="P15" s="3">
        <v>0</v>
      </c>
      <c r="Q15" s="4">
        <v>0</v>
      </c>
    </row>
    <row r="16" spans="1:17" ht="13.5">
      <c r="A16" s="19" t="s">
        <v>33</v>
      </c>
      <c r="B16" s="25"/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4">
        <v>0</v>
      </c>
      <c r="O16" s="6">
        <v>0</v>
      </c>
      <c r="P16" s="3">
        <v>0</v>
      </c>
      <c r="Q16" s="4">
        <v>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77263250</v>
      </c>
      <c r="D18" s="3">
        <v>77263250</v>
      </c>
      <c r="E18" s="3">
        <v>77263250</v>
      </c>
      <c r="F18" s="3">
        <v>77263250</v>
      </c>
      <c r="G18" s="3">
        <v>77263250</v>
      </c>
      <c r="H18" s="3">
        <v>77263250</v>
      </c>
      <c r="I18" s="3">
        <v>77263250</v>
      </c>
      <c r="J18" s="3">
        <v>77263250</v>
      </c>
      <c r="K18" s="3">
        <v>77263250</v>
      </c>
      <c r="L18" s="3">
        <v>77263250</v>
      </c>
      <c r="M18" s="3">
        <v>77263250</v>
      </c>
      <c r="N18" s="4">
        <v>77263250</v>
      </c>
      <c r="O18" s="6">
        <v>927159000</v>
      </c>
      <c r="P18" s="3">
        <v>1003249000</v>
      </c>
      <c r="Q18" s="4">
        <v>1092066832</v>
      </c>
    </row>
    <row r="19" spans="1:17" ht="13.5">
      <c r="A19" s="19" t="s">
        <v>36</v>
      </c>
      <c r="B19" s="25"/>
      <c r="C19" s="22">
        <v>999682</v>
      </c>
      <c r="D19" s="22">
        <v>999682</v>
      </c>
      <c r="E19" s="22">
        <v>999682</v>
      </c>
      <c r="F19" s="22">
        <v>999682</v>
      </c>
      <c r="G19" s="22">
        <v>999682</v>
      </c>
      <c r="H19" s="22">
        <v>999682</v>
      </c>
      <c r="I19" s="22">
        <v>999682</v>
      </c>
      <c r="J19" s="22">
        <v>999682</v>
      </c>
      <c r="K19" s="22">
        <v>999682</v>
      </c>
      <c r="L19" s="22">
        <v>999682</v>
      </c>
      <c r="M19" s="22">
        <v>999682</v>
      </c>
      <c r="N19" s="23">
        <v>999702</v>
      </c>
      <c r="O19" s="24">
        <v>11996204</v>
      </c>
      <c r="P19" s="22">
        <v>12643999</v>
      </c>
      <c r="Q19" s="23">
        <v>13326776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97750744</v>
      </c>
      <c r="D21" s="29">
        <f t="shared" si="0"/>
        <v>97750744</v>
      </c>
      <c r="E21" s="29">
        <f t="shared" si="0"/>
        <v>97750744</v>
      </c>
      <c r="F21" s="29">
        <f>SUM(F5:F20)</f>
        <v>97750744</v>
      </c>
      <c r="G21" s="29">
        <f>SUM(G5:G20)</f>
        <v>97750744</v>
      </c>
      <c r="H21" s="29">
        <f>SUM(H5:H20)</f>
        <v>97750744</v>
      </c>
      <c r="I21" s="29">
        <f>SUM(I5:I20)</f>
        <v>97750744</v>
      </c>
      <c r="J21" s="29">
        <f t="shared" si="0"/>
        <v>97750744</v>
      </c>
      <c r="K21" s="29">
        <f>SUM(K5:K20)</f>
        <v>97750744</v>
      </c>
      <c r="L21" s="29">
        <f>SUM(L5:L20)</f>
        <v>97750744</v>
      </c>
      <c r="M21" s="29">
        <f>SUM(M5:M20)</f>
        <v>97750744</v>
      </c>
      <c r="N21" s="30">
        <f t="shared" si="0"/>
        <v>97750743</v>
      </c>
      <c r="O21" s="31">
        <f t="shared" si="0"/>
        <v>1173008927</v>
      </c>
      <c r="P21" s="29">
        <f t="shared" si="0"/>
        <v>1262374823</v>
      </c>
      <c r="Q21" s="32">
        <f t="shared" si="0"/>
        <v>1365185448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36142560</v>
      </c>
      <c r="D24" s="3">
        <v>36142560</v>
      </c>
      <c r="E24" s="3">
        <v>36142560</v>
      </c>
      <c r="F24" s="3">
        <v>36142560</v>
      </c>
      <c r="G24" s="3">
        <v>36142560</v>
      </c>
      <c r="H24" s="3">
        <v>36142560</v>
      </c>
      <c r="I24" s="3">
        <v>36142560</v>
      </c>
      <c r="J24" s="3">
        <v>36142560</v>
      </c>
      <c r="K24" s="3">
        <v>36142560</v>
      </c>
      <c r="L24" s="3">
        <v>36142560</v>
      </c>
      <c r="M24" s="3">
        <v>36142560</v>
      </c>
      <c r="N24" s="36">
        <v>36142395</v>
      </c>
      <c r="O24" s="6">
        <v>433710555</v>
      </c>
      <c r="P24" s="3">
        <v>463522621</v>
      </c>
      <c r="Q24" s="4">
        <v>495490684</v>
      </c>
    </row>
    <row r="25" spans="1:17" ht="13.5">
      <c r="A25" s="21" t="s">
        <v>41</v>
      </c>
      <c r="B25" s="20"/>
      <c r="C25" s="3">
        <v>2410041</v>
      </c>
      <c r="D25" s="3">
        <v>2410041</v>
      </c>
      <c r="E25" s="3">
        <v>2410041</v>
      </c>
      <c r="F25" s="3">
        <v>2410041</v>
      </c>
      <c r="G25" s="3">
        <v>2410041</v>
      </c>
      <c r="H25" s="3">
        <v>2410041</v>
      </c>
      <c r="I25" s="3">
        <v>2410041</v>
      </c>
      <c r="J25" s="3">
        <v>2410041</v>
      </c>
      <c r="K25" s="3">
        <v>2410041</v>
      </c>
      <c r="L25" s="3">
        <v>2410041</v>
      </c>
      <c r="M25" s="3">
        <v>2410041</v>
      </c>
      <c r="N25" s="4">
        <v>2410024</v>
      </c>
      <c r="O25" s="6">
        <v>28920475</v>
      </c>
      <c r="P25" s="3">
        <v>30915988</v>
      </c>
      <c r="Q25" s="4">
        <v>33049191</v>
      </c>
    </row>
    <row r="26" spans="1:17" ht="13.5">
      <c r="A26" s="21" t="s">
        <v>42</v>
      </c>
      <c r="B26" s="20"/>
      <c r="C26" s="3">
        <v>5111660</v>
      </c>
      <c r="D26" s="3">
        <v>5111660</v>
      </c>
      <c r="E26" s="3">
        <v>5111660</v>
      </c>
      <c r="F26" s="3">
        <v>5111660</v>
      </c>
      <c r="G26" s="3">
        <v>5111660</v>
      </c>
      <c r="H26" s="3">
        <v>5111660</v>
      </c>
      <c r="I26" s="3">
        <v>5111660</v>
      </c>
      <c r="J26" s="3">
        <v>5111660</v>
      </c>
      <c r="K26" s="3">
        <v>5111660</v>
      </c>
      <c r="L26" s="3">
        <v>5111660</v>
      </c>
      <c r="M26" s="3">
        <v>5111660</v>
      </c>
      <c r="N26" s="4">
        <v>5111649</v>
      </c>
      <c r="O26" s="6">
        <v>61339909</v>
      </c>
      <c r="P26" s="3">
        <v>64652264</v>
      </c>
      <c r="Q26" s="4">
        <v>68143486</v>
      </c>
    </row>
    <row r="27" spans="1:17" ht="13.5">
      <c r="A27" s="21" t="s">
        <v>43</v>
      </c>
      <c r="B27" s="20"/>
      <c r="C27" s="3">
        <v>14811368</v>
      </c>
      <c r="D27" s="3">
        <v>14811368</v>
      </c>
      <c r="E27" s="3">
        <v>14811368</v>
      </c>
      <c r="F27" s="3">
        <v>14811368</v>
      </c>
      <c r="G27" s="3">
        <v>14811368</v>
      </c>
      <c r="H27" s="3">
        <v>14811368</v>
      </c>
      <c r="I27" s="3">
        <v>14811368</v>
      </c>
      <c r="J27" s="3">
        <v>14811368</v>
      </c>
      <c r="K27" s="3">
        <v>14811368</v>
      </c>
      <c r="L27" s="3">
        <v>14811368</v>
      </c>
      <c r="M27" s="3">
        <v>14811368</v>
      </c>
      <c r="N27" s="36">
        <v>14811347</v>
      </c>
      <c r="O27" s="6">
        <v>177736395</v>
      </c>
      <c r="P27" s="3">
        <v>187337421</v>
      </c>
      <c r="Q27" s="4">
        <v>200155020</v>
      </c>
    </row>
    <row r="28" spans="1:17" ht="13.5">
      <c r="A28" s="21" t="s">
        <v>44</v>
      </c>
      <c r="B28" s="20"/>
      <c r="C28" s="3">
        <v>38840</v>
      </c>
      <c r="D28" s="3">
        <v>38840</v>
      </c>
      <c r="E28" s="3">
        <v>38840</v>
      </c>
      <c r="F28" s="3">
        <v>38840</v>
      </c>
      <c r="G28" s="3">
        <v>38840</v>
      </c>
      <c r="H28" s="3">
        <v>38840</v>
      </c>
      <c r="I28" s="3">
        <v>38840</v>
      </c>
      <c r="J28" s="3">
        <v>38840</v>
      </c>
      <c r="K28" s="3">
        <v>38840</v>
      </c>
      <c r="L28" s="3">
        <v>38840</v>
      </c>
      <c r="M28" s="3">
        <v>38840</v>
      </c>
      <c r="N28" s="4">
        <v>38845</v>
      </c>
      <c r="O28" s="6">
        <v>466085</v>
      </c>
      <c r="P28" s="3">
        <v>491253</v>
      </c>
      <c r="Q28" s="4">
        <v>517781</v>
      </c>
    </row>
    <row r="29" spans="1:17" ht="13.5">
      <c r="A29" s="21" t="s">
        <v>45</v>
      </c>
      <c r="B29" s="20"/>
      <c r="C29" s="3">
        <v>19375441</v>
      </c>
      <c r="D29" s="3">
        <v>19375441</v>
      </c>
      <c r="E29" s="3">
        <v>19375441</v>
      </c>
      <c r="F29" s="3">
        <v>19375441</v>
      </c>
      <c r="G29" s="3">
        <v>19375441</v>
      </c>
      <c r="H29" s="3">
        <v>19375441</v>
      </c>
      <c r="I29" s="3">
        <v>19375441</v>
      </c>
      <c r="J29" s="3">
        <v>19375441</v>
      </c>
      <c r="K29" s="3">
        <v>19375441</v>
      </c>
      <c r="L29" s="3">
        <v>19375441</v>
      </c>
      <c r="M29" s="3">
        <v>19375441</v>
      </c>
      <c r="N29" s="36">
        <v>19375433</v>
      </c>
      <c r="O29" s="6">
        <v>232505284</v>
      </c>
      <c r="P29" s="3">
        <v>245060569</v>
      </c>
      <c r="Q29" s="4">
        <v>258293840</v>
      </c>
    </row>
    <row r="30" spans="1:17" ht="13.5">
      <c r="A30" s="21" t="s">
        <v>46</v>
      </c>
      <c r="B30" s="20"/>
      <c r="C30" s="3">
        <v>3813699</v>
      </c>
      <c r="D30" s="3">
        <v>3813699</v>
      </c>
      <c r="E30" s="3">
        <v>3813699</v>
      </c>
      <c r="F30" s="3">
        <v>3813699</v>
      </c>
      <c r="G30" s="3">
        <v>3813699</v>
      </c>
      <c r="H30" s="3">
        <v>3813699</v>
      </c>
      <c r="I30" s="3">
        <v>3813699</v>
      </c>
      <c r="J30" s="3">
        <v>3813699</v>
      </c>
      <c r="K30" s="3">
        <v>3813699</v>
      </c>
      <c r="L30" s="3">
        <v>3813699</v>
      </c>
      <c r="M30" s="3">
        <v>3813699</v>
      </c>
      <c r="N30" s="4">
        <v>3813632</v>
      </c>
      <c r="O30" s="6">
        <v>45764321</v>
      </c>
      <c r="P30" s="3">
        <v>98607408</v>
      </c>
      <c r="Q30" s="4">
        <v>82139228</v>
      </c>
    </row>
    <row r="31" spans="1:17" ht="13.5">
      <c r="A31" s="21" t="s">
        <v>47</v>
      </c>
      <c r="B31" s="20"/>
      <c r="C31" s="3">
        <v>24569321</v>
      </c>
      <c r="D31" s="3">
        <v>24569321</v>
      </c>
      <c r="E31" s="3">
        <v>24569321</v>
      </c>
      <c r="F31" s="3">
        <v>24569321</v>
      </c>
      <c r="G31" s="3">
        <v>24569321</v>
      </c>
      <c r="H31" s="3">
        <v>24569321</v>
      </c>
      <c r="I31" s="3">
        <v>24569321</v>
      </c>
      <c r="J31" s="3">
        <v>24569321</v>
      </c>
      <c r="K31" s="3">
        <v>24569321</v>
      </c>
      <c r="L31" s="3">
        <v>24569321</v>
      </c>
      <c r="M31" s="3">
        <v>24569321</v>
      </c>
      <c r="N31" s="36">
        <v>24569146</v>
      </c>
      <c r="O31" s="6">
        <v>294831677</v>
      </c>
      <c r="P31" s="3">
        <v>250509212</v>
      </c>
      <c r="Q31" s="4">
        <v>238346153</v>
      </c>
    </row>
    <row r="32" spans="1:17" ht="13.5">
      <c r="A32" s="21" t="s">
        <v>35</v>
      </c>
      <c r="B32" s="20"/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4">
        <v>0</v>
      </c>
      <c r="O32" s="6">
        <v>0</v>
      </c>
      <c r="P32" s="3">
        <v>0</v>
      </c>
      <c r="Q32" s="4">
        <v>0</v>
      </c>
    </row>
    <row r="33" spans="1:17" ht="13.5">
      <c r="A33" s="21" t="s">
        <v>48</v>
      </c>
      <c r="B33" s="20"/>
      <c r="C33" s="3">
        <v>6230047</v>
      </c>
      <c r="D33" s="3">
        <v>6230047</v>
      </c>
      <c r="E33" s="3">
        <v>6230047</v>
      </c>
      <c r="F33" s="3">
        <v>6230047</v>
      </c>
      <c r="G33" s="3">
        <v>6230047</v>
      </c>
      <c r="H33" s="3">
        <v>6230047</v>
      </c>
      <c r="I33" s="3">
        <v>6230047</v>
      </c>
      <c r="J33" s="3">
        <v>6230047</v>
      </c>
      <c r="K33" s="3">
        <v>6230047</v>
      </c>
      <c r="L33" s="3">
        <v>6230047</v>
      </c>
      <c r="M33" s="3">
        <v>6230047</v>
      </c>
      <c r="N33" s="4">
        <v>6229843</v>
      </c>
      <c r="O33" s="6">
        <v>74760360</v>
      </c>
      <c r="P33" s="3">
        <v>80261583</v>
      </c>
      <c r="Q33" s="4">
        <v>81303854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112502977</v>
      </c>
      <c r="D35" s="29">
        <f t="shared" si="1"/>
        <v>112502977</v>
      </c>
      <c r="E35" s="29">
        <f t="shared" si="1"/>
        <v>112502977</v>
      </c>
      <c r="F35" s="29">
        <f>SUM(F24:F34)</f>
        <v>112502977</v>
      </c>
      <c r="G35" s="29">
        <f>SUM(G24:G34)</f>
        <v>112502977</v>
      </c>
      <c r="H35" s="29">
        <f>SUM(H24:H34)</f>
        <v>112502977</v>
      </c>
      <c r="I35" s="29">
        <f>SUM(I24:I34)</f>
        <v>112502977</v>
      </c>
      <c r="J35" s="29">
        <f t="shared" si="1"/>
        <v>112502977</v>
      </c>
      <c r="K35" s="29">
        <f>SUM(K24:K34)</f>
        <v>112502977</v>
      </c>
      <c r="L35" s="29">
        <f>SUM(L24:L34)</f>
        <v>112502977</v>
      </c>
      <c r="M35" s="29">
        <f>SUM(M24:M34)</f>
        <v>112502977</v>
      </c>
      <c r="N35" s="32">
        <f t="shared" si="1"/>
        <v>112502314</v>
      </c>
      <c r="O35" s="31">
        <f t="shared" si="1"/>
        <v>1350035061</v>
      </c>
      <c r="P35" s="29">
        <f t="shared" si="1"/>
        <v>1421358319</v>
      </c>
      <c r="Q35" s="32">
        <f t="shared" si="1"/>
        <v>1457439237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-14752233</v>
      </c>
      <c r="D37" s="42">
        <f t="shared" si="2"/>
        <v>-14752233</v>
      </c>
      <c r="E37" s="42">
        <f t="shared" si="2"/>
        <v>-14752233</v>
      </c>
      <c r="F37" s="42">
        <f>+F21-F35</f>
        <v>-14752233</v>
      </c>
      <c r="G37" s="42">
        <f>+G21-G35</f>
        <v>-14752233</v>
      </c>
      <c r="H37" s="42">
        <f>+H21-H35</f>
        <v>-14752233</v>
      </c>
      <c r="I37" s="42">
        <f>+I21-I35</f>
        <v>-14752233</v>
      </c>
      <c r="J37" s="42">
        <f t="shared" si="2"/>
        <v>-14752233</v>
      </c>
      <c r="K37" s="42">
        <f>+K21-K35</f>
        <v>-14752233</v>
      </c>
      <c r="L37" s="42">
        <f>+L21-L35</f>
        <v>-14752233</v>
      </c>
      <c r="M37" s="42">
        <f>+M21-M35</f>
        <v>-14752233</v>
      </c>
      <c r="N37" s="43">
        <f t="shared" si="2"/>
        <v>-14751571</v>
      </c>
      <c r="O37" s="44">
        <f t="shared" si="2"/>
        <v>-177026134</v>
      </c>
      <c r="P37" s="42">
        <f t="shared" si="2"/>
        <v>-158983496</v>
      </c>
      <c r="Q37" s="43">
        <f t="shared" si="2"/>
        <v>-92253789</v>
      </c>
    </row>
    <row r="38" spans="1:17" ht="21" customHeight="1">
      <c r="A38" s="45" t="s">
        <v>52</v>
      </c>
      <c r="B38" s="25"/>
      <c r="C38" s="3">
        <v>49738833</v>
      </c>
      <c r="D38" s="3">
        <v>49738833</v>
      </c>
      <c r="E38" s="3">
        <v>49738833</v>
      </c>
      <c r="F38" s="3">
        <v>49738833</v>
      </c>
      <c r="G38" s="3">
        <v>49738833</v>
      </c>
      <c r="H38" s="3">
        <v>49738833</v>
      </c>
      <c r="I38" s="3">
        <v>49738833</v>
      </c>
      <c r="J38" s="3">
        <v>49738833</v>
      </c>
      <c r="K38" s="3">
        <v>49738833</v>
      </c>
      <c r="L38" s="3">
        <v>49738833</v>
      </c>
      <c r="M38" s="3">
        <v>49738833</v>
      </c>
      <c r="N38" s="4">
        <v>49738837</v>
      </c>
      <c r="O38" s="6">
        <v>596866000</v>
      </c>
      <c r="P38" s="3">
        <v>795535000</v>
      </c>
      <c r="Q38" s="4">
        <v>852726000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34986600</v>
      </c>
      <c r="D41" s="50">
        <f t="shared" si="3"/>
        <v>34986600</v>
      </c>
      <c r="E41" s="50">
        <f t="shared" si="3"/>
        <v>34986600</v>
      </c>
      <c r="F41" s="50">
        <f>SUM(F37:F40)</f>
        <v>34986600</v>
      </c>
      <c r="G41" s="50">
        <f>SUM(G37:G40)</f>
        <v>34986600</v>
      </c>
      <c r="H41" s="50">
        <f>SUM(H37:H40)</f>
        <v>34986600</v>
      </c>
      <c r="I41" s="50">
        <f>SUM(I37:I40)</f>
        <v>34986600</v>
      </c>
      <c r="J41" s="50">
        <f t="shared" si="3"/>
        <v>34986600</v>
      </c>
      <c r="K41" s="50">
        <f>SUM(K37:K40)</f>
        <v>34986600</v>
      </c>
      <c r="L41" s="50">
        <f>SUM(L37:L40)</f>
        <v>34986600</v>
      </c>
      <c r="M41" s="50">
        <f>SUM(M37:M40)</f>
        <v>34986600</v>
      </c>
      <c r="N41" s="51">
        <f t="shared" si="3"/>
        <v>34987266</v>
      </c>
      <c r="O41" s="52">
        <f t="shared" si="3"/>
        <v>419839866</v>
      </c>
      <c r="P41" s="50">
        <f t="shared" si="3"/>
        <v>636551504</v>
      </c>
      <c r="Q41" s="51">
        <f t="shared" si="3"/>
        <v>760472211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34986600</v>
      </c>
      <c r="D43" s="57">
        <f t="shared" si="4"/>
        <v>34986600</v>
      </c>
      <c r="E43" s="57">
        <f t="shared" si="4"/>
        <v>34986600</v>
      </c>
      <c r="F43" s="57">
        <f>+F41-F42</f>
        <v>34986600</v>
      </c>
      <c r="G43" s="57">
        <f>+G41-G42</f>
        <v>34986600</v>
      </c>
      <c r="H43" s="57">
        <f>+H41-H42</f>
        <v>34986600</v>
      </c>
      <c r="I43" s="57">
        <f>+I41-I42</f>
        <v>34986600</v>
      </c>
      <c r="J43" s="57">
        <f t="shared" si="4"/>
        <v>34986600</v>
      </c>
      <c r="K43" s="57">
        <f>+K41-K42</f>
        <v>34986600</v>
      </c>
      <c r="L43" s="57">
        <f>+L41-L42</f>
        <v>34986600</v>
      </c>
      <c r="M43" s="57">
        <f>+M41-M42</f>
        <v>34986600</v>
      </c>
      <c r="N43" s="58">
        <f t="shared" si="4"/>
        <v>34987266</v>
      </c>
      <c r="O43" s="59">
        <f t="shared" si="4"/>
        <v>419839866</v>
      </c>
      <c r="P43" s="57">
        <f t="shared" si="4"/>
        <v>636551504</v>
      </c>
      <c r="Q43" s="58">
        <f t="shared" si="4"/>
        <v>760472211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34986600</v>
      </c>
      <c r="D45" s="50">
        <f t="shared" si="5"/>
        <v>34986600</v>
      </c>
      <c r="E45" s="50">
        <f t="shared" si="5"/>
        <v>34986600</v>
      </c>
      <c r="F45" s="50">
        <f>SUM(F43:F44)</f>
        <v>34986600</v>
      </c>
      <c r="G45" s="50">
        <f>SUM(G43:G44)</f>
        <v>34986600</v>
      </c>
      <c r="H45" s="50">
        <f>SUM(H43:H44)</f>
        <v>34986600</v>
      </c>
      <c r="I45" s="50">
        <f>SUM(I43:I44)</f>
        <v>34986600</v>
      </c>
      <c r="J45" s="50">
        <f t="shared" si="5"/>
        <v>34986600</v>
      </c>
      <c r="K45" s="50">
        <f>SUM(K43:K44)</f>
        <v>34986600</v>
      </c>
      <c r="L45" s="50">
        <f>SUM(L43:L44)</f>
        <v>34986600</v>
      </c>
      <c r="M45" s="50">
        <f>SUM(M43:M44)</f>
        <v>34986600</v>
      </c>
      <c r="N45" s="51">
        <f t="shared" si="5"/>
        <v>34987266</v>
      </c>
      <c r="O45" s="52">
        <f t="shared" si="5"/>
        <v>419839866</v>
      </c>
      <c r="P45" s="50">
        <f t="shared" si="5"/>
        <v>636551504</v>
      </c>
      <c r="Q45" s="51">
        <f t="shared" si="5"/>
        <v>760472211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34986600</v>
      </c>
      <c r="D47" s="63">
        <f t="shared" si="6"/>
        <v>34986600</v>
      </c>
      <c r="E47" s="63">
        <f t="shared" si="6"/>
        <v>34986600</v>
      </c>
      <c r="F47" s="63">
        <f>SUM(F45:F46)</f>
        <v>34986600</v>
      </c>
      <c r="G47" s="63">
        <f>SUM(G45:G46)</f>
        <v>34986600</v>
      </c>
      <c r="H47" s="63">
        <f>SUM(H45:H46)</f>
        <v>34986600</v>
      </c>
      <c r="I47" s="63">
        <f>SUM(I45:I46)</f>
        <v>34986600</v>
      </c>
      <c r="J47" s="63">
        <f t="shared" si="6"/>
        <v>34986600</v>
      </c>
      <c r="K47" s="63">
        <f>SUM(K45:K46)</f>
        <v>34986600</v>
      </c>
      <c r="L47" s="63">
        <f>SUM(L45:L46)</f>
        <v>34986600</v>
      </c>
      <c r="M47" s="63">
        <f>SUM(M45:M46)</f>
        <v>34986600</v>
      </c>
      <c r="N47" s="64">
        <f t="shared" si="6"/>
        <v>34987266</v>
      </c>
      <c r="O47" s="65">
        <f t="shared" si="6"/>
        <v>419839866</v>
      </c>
      <c r="P47" s="63">
        <f t="shared" si="6"/>
        <v>636551504</v>
      </c>
      <c r="Q47" s="66">
        <f t="shared" si="6"/>
        <v>760472211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1689729</v>
      </c>
      <c r="D5" s="3">
        <v>1689729</v>
      </c>
      <c r="E5" s="3">
        <v>1689729</v>
      </c>
      <c r="F5" s="3">
        <v>1689729</v>
      </c>
      <c r="G5" s="3">
        <v>1689729</v>
      </c>
      <c r="H5" s="3">
        <v>1689729</v>
      </c>
      <c r="I5" s="3">
        <v>1689729</v>
      </c>
      <c r="J5" s="3">
        <v>1689729</v>
      </c>
      <c r="K5" s="3">
        <v>1689729</v>
      </c>
      <c r="L5" s="3">
        <v>1689729</v>
      </c>
      <c r="M5" s="3">
        <v>1689729</v>
      </c>
      <c r="N5" s="4">
        <v>1689721</v>
      </c>
      <c r="O5" s="5">
        <v>20276740</v>
      </c>
      <c r="P5" s="3">
        <v>21696111</v>
      </c>
      <c r="Q5" s="4">
        <v>23214839</v>
      </c>
    </row>
    <row r="6" spans="1:17" ht="13.5">
      <c r="A6" s="19" t="s">
        <v>24</v>
      </c>
      <c r="B6" s="20"/>
      <c r="C6" s="3">
        <v>11622202</v>
      </c>
      <c r="D6" s="3">
        <v>11622202</v>
      </c>
      <c r="E6" s="3">
        <v>11622202</v>
      </c>
      <c r="F6" s="3">
        <v>11622202</v>
      </c>
      <c r="G6" s="3">
        <v>11622202</v>
      </c>
      <c r="H6" s="3">
        <v>11622202</v>
      </c>
      <c r="I6" s="3">
        <v>11622202</v>
      </c>
      <c r="J6" s="3">
        <v>11622202</v>
      </c>
      <c r="K6" s="3">
        <v>11622202</v>
      </c>
      <c r="L6" s="3">
        <v>11622202</v>
      </c>
      <c r="M6" s="3">
        <v>11622202</v>
      </c>
      <c r="N6" s="4">
        <v>11622192</v>
      </c>
      <c r="O6" s="6">
        <v>139466414</v>
      </c>
      <c r="P6" s="3">
        <v>150623727</v>
      </c>
      <c r="Q6" s="4">
        <v>164179862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1492303</v>
      </c>
      <c r="D9" s="22">
        <v>1492303</v>
      </c>
      <c r="E9" s="22">
        <v>1492303</v>
      </c>
      <c r="F9" s="22">
        <v>1492303</v>
      </c>
      <c r="G9" s="22">
        <v>1492303</v>
      </c>
      <c r="H9" s="22">
        <v>1492303</v>
      </c>
      <c r="I9" s="22">
        <v>1492303</v>
      </c>
      <c r="J9" s="22">
        <v>1492303</v>
      </c>
      <c r="K9" s="22">
        <v>1492303</v>
      </c>
      <c r="L9" s="22">
        <v>1492303</v>
      </c>
      <c r="M9" s="22">
        <v>1492303</v>
      </c>
      <c r="N9" s="23">
        <v>1492307</v>
      </c>
      <c r="O9" s="24">
        <v>17907640</v>
      </c>
      <c r="P9" s="22">
        <v>19161174</v>
      </c>
      <c r="Q9" s="23">
        <v>20502457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49750</v>
      </c>
      <c r="D11" s="3">
        <v>49750</v>
      </c>
      <c r="E11" s="3">
        <v>49750</v>
      </c>
      <c r="F11" s="3">
        <v>49750</v>
      </c>
      <c r="G11" s="3">
        <v>49750</v>
      </c>
      <c r="H11" s="3">
        <v>49750</v>
      </c>
      <c r="I11" s="3">
        <v>49750</v>
      </c>
      <c r="J11" s="3">
        <v>49750</v>
      </c>
      <c r="K11" s="3">
        <v>49750</v>
      </c>
      <c r="L11" s="3">
        <v>49750</v>
      </c>
      <c r="M11" s="3">
        <v>49750</v>
      </c>
      <c r="N11" s="4">
        <v>49750</v>
      </c>
      <c r="O11" s="6">
        <v>597000</v>
      </c>
      <c r="P11" s="3">
        <v>638000</v>
      </c>
      <c r="Q11" s="4">
        <v>683505</v>
      </c>
    </row>
    <row r="12" spans="1:17" ht="13.5">
      <c r="A12" s="19" t="s">
        <v>29</v>
      </c>
      <c r="B12" s="25"/>
      <c r="C12" s="3">
        <v>93250</v>
      </c>
      <c r="D12" s="3">
        <v>93250</v>
      </c>
      <c r="E12" s="3">
        <v>93250</v>
      </c>
      <c r="F12" s="3">
        <v>93250</v>
      </c>
      <c r="G12" s="3">
        <v>93250</v>
      </c>
      <c r="H12" s="3">
        <v>93250</v>
      </c>
      <c r="I12" s="3">
        <v>93250</v>
      </c>
      <c r="J12" s="3">
        <v>93250</v>
      </c>
      <c r="K12" s="3">
        <v>93250</v>
      </c>
      <c r="L12" s="3">
        <v>93250</v>
      </c>
      <c r="M12" s="3">
        <v>93250</v>
      </c>
      <c r="N12" s="4">
        <v>93250</v>
      </c>
      <c r="O12" s="6">
        <v>1119000</v>
      </c>
      <c r="P12" s="3">
        <v>1197330</v>
      </c>
      <c r="Q12" s="4">
        <v>1281143</v>
      </c>
    </row>
    <row r="13" spans="1:17" ht="13.5">
      <c r="A13" s="19" t="s">
        <v>30</v>
      </c>
      <c r="B13" s="25"/>
      <c r="C13" s="3">
        <v>91667</v>
      </c>
      <c r="D13" s="3">
        <v>91667</v>
      </c>
      <c r="E13" s="3">
        <v>91667</v>
      </c>
      <c r="F13" s="3">
        <v>91667</v>
      </c>
      <c r="G13" s="3">
        <v>91667</v>
      </c>
      <c r="H13" s="3">
        <v>91667</v>
      </c>
      <c r="I13" s="3">
        <v>91667</v>
      </c>
      <c r="J13" s="3">
        <v>91667</v>
      </c>
      <c r="K13" s="3">
        <v>91667</v>
      </c>
      <c r="L13" s="3">
        <v>91667</v>
      </c>
      <c r="M13" s="3">
        <v>91667</v>
      </c>
      <c r="N13" s="4">
        <v>91663</v>
      </c>
      <c r="O13" s="6">
        <v>1100000</v>
      </c>
      <c r="P13" s="3">
        <v>1177000</v>
      </c>
      <c r="Q13" s="4">
        <v>1259390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176250</v>
      </c>
      <c r="D15" s="3">
        <v>176250</v>
      </c>
      <c r="E15" s="3">
        <v>176250</v>
      </c>
      <c r="F15" s="3">
        <v>176250</v>
      </c>
      <c r="G15" s="3">
        <v>176250</v>
      </c>
      <c r="H15" s="3">
        <v>176250</v>
      </c>
      <c r="I15" s="3">
        <v>176250</v>
      </c>
      <c r="J15" s="3">
        <v>176250</v>
      </c>
      <c r="K15" s="3">
        <v>176250</v>
      </c>
      <c r="L15" s="3">
        <v>176250</v>
      </c>
      <c r="M15" s="3">
        <v>176250</v>
      </c>
      <c r="N15" s="4">
        <v>176250</v>
      </c>
      <c r="O15" s="6">
        <v>2115000</v>
      </c>
      <c r="P15" s="3">
        <v>2263050</v>
      </c>
      <c r="Q15" s="4">
        <v>2421463</v>
      </c>
    </row>
    <row r="16" spans="1:17" ht="13.5">
      <c r="A16" s="19" t="s">
        <v>33</v>
      </c>
      <c r="B16" s="25"/>
      <c r="C16" s="3">
        <v>412583</v>
      </c>
      <c r="D16" s="3">
        <v>412583</v>
      </c>
      <c r="E16" s="3">
        <v>412583</v>
      </c>
      <c r="F16" s="3">
        <v>412583</v>
      </c>
      <c r="G16" s="3">
        <v>412583</v>
      </c>
      <c r="H16" s="3">
        <v>412583</v>
      </c>
      <c r="I16" s="3">
        <v>412583</v>
      </c>
      <c r="J16" s="3">
        <v>412583</v>
      </c>
      <c r="K16" s="3">
        <v>412583</v>
      </c>
      <c r="L16" s="3">
        <v>412583</v>
      </c>
      <c r="M16" s="3">
        <v>412583</v>
      </c>
      <c r="N16" s="4">
        <v>412587</v>
      </c>
      <c r="O16" s="6">
        <v>4951000</v>
      </c>
      <c r="P16" s="3">
        <v>5297570</v>
      </c>
      <c r="Q16" s="4">
        <v>5668399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12201750</v>
      </c>
      <c r="D18" s="3">
        <v>12201750</v>
      </c>
      <c r="E18" s="3">
        <v>12201750</v>
      </c>
      <c r="F18" s="3">
        <v>12201750</v>
      </c>
      <c r="G18" s="3">
        <v>12201750</v>
      </c>
      <c r="H18" s="3">
        <v>12201750</v>
      </c>
      <c r="I18" s="3">
        <v>12201750</v>
      </c>
      <c r="J18" s="3">
        <v>12201750</v>
      </c>
      <c r="K18" s="3">
        <v>12201750</v>
      </c>
      <c r="L18" s="3">
        <v>12201750</v>
      </c>
      <c r="M18" s="3">
        <v>12201750</v>
      </c>
      <c r="N18" s="4">
        <v>12201750</v>
      </c>
      <c r="O18" s="6">
        <v>146421000</v>
      </c>
      <c r="P18" s="3">
        <v>160966000</v>
      </c>
      <c r="Q18" s="4">
        <v>178462000</v>
      </c>
    </row>
    <row r="19" spans="1:17" ht="13.5">
      <c r="A19" s="19" t="s">
        <v>36</v>
      </c>
      <c r="B19" s="25"/>
      <c r="C19" s="22">
        <v>425126</v>
      </c>
      <c r="D19" s="22">
        <v>425126</v>
      </c>
      <c r="E19" s="22">
        <v>425126</v>
      </c>
      <c r="F19" s="22">
        <v>425126</v>
      </c>
      <c r="G19" s="22">
        <v>425126</v>
      </c>
      <c r="H19" s="22">
        <v>425126</v>
      </c>
      <c r="I19" s="22">
        <v>425126</v>
      </c>
      <c r="J19" s="22">
        <v>425126</v>
      </c>
      <c r="K19" s="22">
        <v>425126</v>
      </c>
      <c r="L19" s="22">
        <v>425126</v>
      </c>
      <c r="M19" s="22">
        <v>425126</v>
      </c>
      <c r="N19" s="23">
        <v>425114</v>
      </c>
      <c r="O19" s="24">
        <v>5101500</v>
      </c>
      <c r="P19" s="22">
        <v>5458642</v>
      </c>
      <c r="Q19" s="23">
        <v>5840709</v>
      </c>
    </row>
    <row r="20" spans="1:17" ht="13.5">
      <c r="A20" s="19" t="s">
        <v>37</v>
      </c>
      <c r="B20" s="2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26">
        <v>0</v>
      </c>
      <c r="O20" s="6">
        <v>0</v>
      </c>
      <c r="P20" s="3">
        <v>0</v>
      </c>
      <c r="Q20" s="4">
        <v>0</v>
      </c>
    </row>
    <row r="21" spans="1:17" ht="25.5">
      <c r="A21" s="27" t="s">
        <v>38</v>
      </c>
      <c r="B21" s="28"/>
      <c r="C21" s="29">
        <f aca="true" t="shared" si="0" ref="C21:Q21">SUM(C5:C20)</f>
        <v>28254610</v>
      </c>
      <c r="D21" s="29">
        <f t="shared" si="0"/>
        <v>28254610</v>
      </c>
      <c r="E21" s="29">
        <f t="shared" si="0"/>
        <v>28254610</v>
      </c>
      <c r="F21" s="29">
        <f>SUM(F5:F20)</f>
        <v>28254610</v>
      </c>
      <c r="G21" s="29">
        <f>SUM(G5:G20)</f>
        <v>28254610</v>
      </c>
      <c r="H21" s="29">
        <f>SUM(H5:H20)</f>
        <v>28254610</v>
      </c>
      <c r="I21" s="29">
        <f>SUM(I5:I20)</f>
        <v>28254610</v>
      </c>
      <c r="J21" s="29">
        <f t="shared" si="0"/>
        <v>28254610</v>
      </c>
      <c r="K21" s="29">
        <f>SUM(K5:K20)</f>
        <v>28254610</v>
      </c>
      <c r="L21" s="29">
        <f>SUM(L5:L20)</f>
        <v>28254610</v>
      </c>
      <c r="M21" s="29">
        <f>SUM(M5:M20)</f>
        <v>28254610</v>
      </c>
      <c r="N21" s="30">
        <f t="shared" si="0"/>
        <v>28254584</v>
      </c>
      <c r="O21" s="31">
        <f t="shared" si="0"/>
        <v>339055294</v>
      </c>
      <c r="P21" s="29">
        <f t="shared" si="0"/>
        <v>368478604</v>
      </c>
      <c r="Q21" s="32">
        <f t="shared" si="0"/>
        <v>403513767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12890399</v>
      </c>
      <c r="D24" s="3">
        <v>12890399</v>
      </c>
      <c r="E24" s="3">
        <v>12890399</v>
      </c>
      <c r="F24" s="3">
        <v>12890399</v>
      </c>
      <c r="G24" s="3">
        <v>12890399</v>
      </c>
      <c r="H24" s="3">
        <v>12890399</v>
      </c>
      <c r="I24" s="3">
        <v>12890399</v>
      </c>
      <c r="J24" s="3">
        <v>12890399</v>
      </c>
      <c r="K24" s="3">
        <v>12890399</v>
      </c>
      <c r="L24" s="3">
        <v>12890399</v>
      </c>
      <c r="M24" s="3">
        <v>12890399</v>
      </c>
      <c r="N24" s="36">
        <v>12890164</v>
      </c>
      <c r="O24" s="6">
        <v>154684553</v>
      </c>
      <c r="P24" s="3">
        <v>164739049</v>
      </c>
      <c r="Q24" s="4">
        <v>175447087</v>
      </c>
    </row>
    <row r="25" spans="1:17" ht="13.5">
      <c r="A25" s="21" t="s">
        <v>41</v>
      </c>
      <c r="B25" s="20"/>
      <c r="C25" s="3">
        <v>928333</v>
      </c>
      <c r="D25" s="3">
        <v>928333</v>
      </c>
      <c r="E25" s="3">
        <v>928333</v>
      </c>
      <c r="F25" s="3">
        <v>928333</v>
      </c>
      <c r="G25" s="3">
        <v>928333</v>
      </c>
      <c r="H25" s="3">
        <v>928333</v>
      </c>
      <c r="I25" s="3">
        <v>928333</v>
      </c>
      <c r="J25" s="3">
        <v>928333</v>
      </c>
      <c r="K25" s="3">
        <v>928333</v>
      </c>
      <c r="L25" s="3">
        <v>928333</v>
      </c>
      <c r="M25" s="3">
        <v>928333</v>
      </c>
      <c r="N25" s="4">
        <v>928337</v>
      </c>
      <c r="O25" s="6">
        <v>11140000</v>
      </c>
      <c r="P25" s="3">
        <v>11864000</v>
      </c>
      <c r="Q25" s="4">
        <v>12635274</v>
      </c>
    </row>
    <row r="26" spans="1:17" ht="13.5">
      <c r="A26" s="21" t="s">
        <v>42</v>
      </c>
      <c r="B26" s="20"/>
      <c r="C26" s="3">
        <v>54417</v>
      </c>
      <c r="D26" s="3">
        <v>54417</v>
      </c>
      <c r="E26" s="3">
        <v>54417</v>
      </c>
      <c r="F26" s="3">
        <v>54417</v>
      </c>
      <c r="G26" s="3">
        <v>54417</v>
      </c>
      <c r="H26" s="3">
        <v>54417</v>
      </c>
      <c r="I26" s="3">
        <v>54417</v>
      </c>
      <c r="J26" s="3">
        <v>54417</v>
      </c>
      <c r="K26" s="3">
        <v>54417</v>
      </c>
      <c r="L26" s="3">
        <v>54417</v>
      </c>
      <c r="M26" s="3">
        <v>54417</v>
      </c>
      <c r="N26" s="4">
        <v>54413</v>
      </c>
      <c r="O26" s="6">
        <v>653000</v>
      </c>
      <c r="P26" s="3">
        <v>689000</v>
      </c>
      <c r="Q26" s="4">
        <v>737000</v>
      </c>
    </row>
    <row r="27" spans="1:17" ht="13.5">
      <c r="A27" s="21" t="s">
        <v>43</v>
      </c>
      <c r="B27" s="20"/>
      <c r="C27" s="3">
        <v>2529374</v>
      </c>
      <c r="D27" s="3">
        <v>2529374</v>
      </c>
      <c r="E27" s="3">
        <v>2529374</v>
      </c>
      <c r="F27" s="3">
        <v>2529374</v>
      </c>
      <c r="G27" s="3">
        <v>2529374</v>
      </c>
      <c r="H27" s="3">
        <v>2529374</v>
      </c>
      <c r="I27" s="3">
        <v>2529374</v>
      </c>
      <c r="J27" s="3">
        <v>2529374</v>
      </c>
      <c r="K27" s="3">
        <v>2529374</v>
      </c>
      <c r="L27" s="3">
        <v>2529374</v>
      </c>
      <c r="M27" s="3">
        <v>2529374</v>
      </c>
      <c r="N27" s="36">
        <v>2529387</v>
      </c>
      <c r="O27" s="6">
        <v>30352501</v>
      </c>
      <c r="P27" s="3">
        <v>32325413</v>
      </c>
      <c r="Q27" s="4">
        <v>34426564</v>
      </c>
    </row>
    <row r="28" spans="1:17" ht="13.5">
      <c r="A28" s="21" t="s">
        <v>44</v>
      </c>
      <c r="B28" s="20"/>
      <c r="C28" s="3">
        <v>248500</v>
      </c>
      <c r="D28" s="3">
        <v>248500</v>
      </c>
      <c r="E28" s="3">
        <v>248500</v>
      </c>
      <c r="F28" s="3">
        <v>248500</v>
      </c>
      <c r="G28" s="3">
        <v>248500</v>
      </c>
      <c r="H28" s="3">
        <v>248500</v>
      </c>
      <c r="I28" s="3">
        <v>248500</v>
      </c>
      <c r="J28" s="3">
        <v>248500</v>
      </c>
      <c r="K28" s="3">
        <v>248500</v>
      </c>
      <c r="L28" s="3">
        <v>248500</v>
      </c>
      <c r="M28" s="3">
        <v>248500</v>
      </c>
      <c r="N28" s="4">
        <v>248500</v>
      </c>
      <c r="O28" s="6">
        <v>2982000</v>
      </c>
      <c r="P28" s="3">
        <v>3176000</v>
      </c>
      <c r="Q28" s="4">
        <v>3382259</v>
      </c>
    </row>
    <row r="29" spans="1:17" ht="13.5">
      <c r="A29" s="21" t="s">
        <v>45</v>
      </c>
      <c r="B29" s="20"/>
      <c r="C29" s="3">
        <v>7052988</v>
      </c>
      <c r="D29" s="3">
        <v>7052988</v>
      </c>
      <c r="E29" s="3">
        <v>7052988</v>
      </c>
      <c r="F29" s="3">
        <v>7052988</v>
      </c>
      <c r="G29" s="3">
        <v>7052988</v>
      </c>
      <c r="H29" s="3">
        <v>7052988</v>
      </c>
      <c r="I29" s="3">
        <v>7052988</v>
      </c>
      <c r="J29" s="3">
        <v>7052988</v>
      </c>
      <c r="K29" s="3">
        <v>7052988</v>
      </c>
      <c r="L29" s="3">
        <v>7052988</v>
      </c>
      <c r="M29" s="3">
        <v>7052988</v>
      </c>
      <c r="N29" s="36">
        <v>7052984</v>
      </c>
      <c r="O29" s="6">
        <v>84635852</v>
      </c>
      <c r="P29" s="3">
        <v>93099437</v>
      </c>
      <c r="Q29" s="4">
        <v>102409381</v>
      </c>
    </row>
    <row r="30" spans="1:17" ht="13.5">
      <c r="A30" s="21" t="s">
        <v>46</v>
      </c>
      <c r="B30" s="20"/>
      <c r="C30" s="3">
        <v>621250</v>
      </c>
      <c r="D30" s="3">
        <v>621250</v>
      </c>
      <c r="E30" s="3">
        <v>621250</v>
      </c>
      <c r="F30" s="3">
        <v>621250</v>
      </c>
      <c r="G30" s="3">
        <v>621250</v>
      </c>
      <c r="H30" s="3">
        <v>621250</v>
      </c>
      <c r="I30" s="3">
        <v>621250</v>
      </c>
      <c r="J30" s="3">
        <v>621250</v>
      </c>
      <c r="K30" s="3">
        <v>621250</v>
      </c>
      <c r="L30" s="3">
        <v>621250</v>
      </c>
      <c r="M30" s="3">
        <v>621250</v>
      </c>
      <c r="N30" s="4">
        <v>621250</v>
      </c>
      <c r="O30" s="6">
        <v>7455000</v>
      </c>
      <c r="P30" s="3">
        <v>7938000</v>
      </c>
      <c r="Q30" s="4">
        <v>8455646</v>
      </c>
    </row>
    <row r="31" spans="1:17" ht="13.5">
      <c r="A31" s="21" t="s">
        <v>47</v>
      </c>
      <c r="B31" s="20"/>
      <c r="C31" s="3">
        <v>1401318</v>
      </c>
      <c r="D31" s="3">
        <v>1401318</v>
      </c>
      <c r="E31" s="3">
        <v>1401318</v>
      </c>
      <c r="F31" s="3">
        <v>1401318</v>
      </c>
      <c r="G31" s="3">
        <v>1401318</v>
      </c>
      <c r="H31" s="3">
        <v>1401318</v>
      </c>
      <c r="I31" s="3">
        <v>1401318</v>
      </c>
      <c r="J31" s="3">
        <v>1401318</v>
      </c>
      <c r="K31" s="3">
        <v>1401318</v>
      </c>
      <c r="L31" s="3">
        <v>1401318</v>
      </c>
      <c r="M31" s="3">
        <v>1401318</v>
      </c>
      <c r="N31" s="36">
        <v>1401325</v>
      </c>
      <c r="O31" s="6">
        <v>16815823</v>
      </c>
      <c r="P31" s="3">
        <v>19989462</v>
      </c>
      <c r="Q31" s="4">
        <v>28242044</v>
      </c>
    </row>
    <row r="32" spans="1:17" ht="13.5">
      <c r="A32" s="21" t="s">
        <v>35</v>
      </c>
      <c r="B32" s="20"/>
      <c r="C32" s="3">
        <v>404932</v>
      </c>
      <c r="D32" s="3">
        <v>404932</v>
      </c>
      <c r="E32" s="3">
        <v>404932</v>
      </c>
      <c r="F32" s="3">
        <v>404932</v>
      </c>
      <c r="G32" s="3">
        <v>404932</v>
      </c>
      <c r="H32" s="3">
        <v>404932</v>
      </c>
      <c r="I32" s="3">
        <v>404932</v>
      </c>
      <c r="J32" s="3">
        <v>404932</v>
      </c>
      <c r="K32" s="3">
        <v>404932</v>
      </c>
      <c r="L32" s="3">
        <v>404932</v>
      </c>
      <c r="M32" s="3">
        <v>404932</v>
      </c>
      <c r="N32" s="4">
        <v>404926</v>
      </c>
      <c r="O32" s="6">
        <v>4859178</v>
      </c>
      <c r="P32" s="3">
        <v>5377746</v>
      </c>
      <c r="Q32" s="4">
        <v>5963634</v>
      </c>
    </row>
    <row r="33" spans="1:17" ht="13.5">
      <c r="A33" s="21" t="s">
        <v>48</v>
      </c>
      <c r="B33" s="20"/>
      <c r="C33" s="3">
        <v>2123116</v>
      </c>
      <c r="D33" s="3">
        <v>2123116</v>
      </c>
      <c r="E33" s="3">
        <v>2123116</v>
      </c>
      <c r="F33" s="3">
        <v>2123116</v>
      </c>
      <c r="G33" s="3">
        <v>2123116</v>
      </c>
      <c r="H33" s="3">
        <v>2123116</v>
      </c>
      <c r="I33" s="3">
        <v>2123116</v>
      </c>
      <c r="J33" s="3">
        <v>2123116</v>
      </c>
      <c r="K33" s="3">
        <v>2123116</v>
      </c>
      <c r="L33" s="3">
        <v>2123116</v>
      </c>
      <c r="M33" s="3">
        <v>2123116</v>
      </c>
      <c r="N33" s="4">
        <v>2123204</v>
      </c>
      <c r="O33" s="6">
        <v>25477480</v>
      </c>
      <c r="P33" s="3">
        <v>29282322</v>
      </c>
      <c r="Q33" s="4">
        <v>31815374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28254627</v>
      </c>
      <c r="D35" s="29">
        <f t="shared" si="1"/>
        <v>28254627</v>
      </c>
      <c r="E35" s="29">
        <f t="shared" si="1"/>
        <v>28254627</v>
      </c>
      <c r="F35" s="29">
        <f>SUM(F24:F34)</f>
        <v>28254627</v>
      </c>
      <c r="G35" s="29">
        <f>SUM(G24:G34)</f>
        <v>28254627</v>
      </c>
      <c r="H35" s="29">
        <f>SUM(H24:H34)</f>
        <v>28254627</v>
      </c>
      <c r="I35" s="29">
        <f>SUM(I24:I34)</f>
        <v>28254627</v>
      </c>
      <c r="J35" s="29">
        <f t="shared" si="1"/>
        <v>28254627</v>
      </c>
      <c r="K35" s="29">
        <f>SUM(K24:K34)</f>
        <v>28254627</v>
      </c>
      <c r="L35" s="29">
        <f>SUM(L24:L34)</f>
        <v>28254627</v>
      </c>
      <c r="M35" s="29">
        <f>SUM(M24:M34)</f>
        <v>28254627</v>
      </c>
      <c r="N35" s="32">
        <f t="shared" si="1"/>
        <v>28254490</v>
      </c>
      <c r="O35" s="31">
        <f t="shared" si="1"/>
        <v>339055387</v>
      </c>
      <c r="P35" s="29">
        <f t="shared" si="1"/>
        <v>368480429</v>
      </c>
      <c r="Q35" s="32">
        <f t="shared" si="1"/>
        <v>403514263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-17</v>
      </c>
      <c r="D37" s="42">
        <f t="shared" si="2"/>
        <v>-17</v>
      </c>
      <c r="E37" s="42">
        <f t="shared" si="2"/>
        <v>-17</v>
      </c>
      <c r="F37" s="42">
        <f>+F21-F35</f>
        <v>-17</v>
      </c>
      <c r="G37" s="42">
        <f>+G21-G35</f>
        <v>-17</v>
      </c>
      <c r="H37" s="42">
        <f>+H21-H35</f>
        <v>-17</v>
      </c>
      <c r="I37" s="42">
        <f>+I21-I35</f>
        <v>-17</v>
      </c>
      <c r="J37" s="42">
        <f t="shared" si="2"/>
        <v>-17</v>
      </c>
      <c r="K37" s="42">
        <f>+K21-K35</f>
        <v>-17</v>
      </c>
      <c r="L37" s="42">
        <f>+L21-L35</f>
        <v>-17</v>
      </c>
      <c r="M37" s="42">
        <f>+M21-M35</f>
        <v>-17</v>
      </c>
      <c r="N37" s="43">
        <f t="shared" si="2"/>
        <v>94</v>
      </c>
      <c r="O37" s="44">
        <f t="shared" si="2"/>
        <v>-93</v>
      </c>
      <c r="P37" s="42">
        <f t="shared" si="2"/>
        <v>-1825</v>
      </c>
      <c r="Q37" s="43">
        <f t="shared" si="2"/>
        <v>-496</v>
      </c>
    </row>
    <row r="38" spans="1:17" ht="21" customHeight="1">
      <c r="A38" s="45" t="s">
        <v>52</v>
      </c>
      <c r="B38" s="25"/>
      <c r="C38" s="3">
        <v>3251333</v>
      </c>
      <c r="D38" s="3">
        <v>3251333</v>
      </c>
      <c r="E38" s="3">
        <v>3251333</v>
      </c>
      <c r="F38" s="3">
        <v>3251333</v>
      </c>
      <c r="G38" s="3">
        <v>3251333</v>
      </c>
      <c r="H38" s="3">
        <v>3251333</v>
      </c>
      <c r="I38" s="3">
        <v>3251333</v>
      </c>
      <c r="J38" s="3">
        <v>3251333</v>
      </c>
      <c r="K38" s="3">
        <v>3251333</v>
      </c>
      <c r="L38" s="3">
        <v>3251333</v>
      </c>
      <c r="M38" s="3">
        <v>3251333</v>
      </c>
      <c r="N38" s="4">
        <v>3251337</v>
      </c>
      <c r="O38" s="6">
        <v>39016000</v>
      </c>
      <c r="P38" s="3">
        <v>40465000</v>
      </c>
      <c r="Q38" s="4">
        <v>42807000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3251316</v>
      </c>
      <c r="D41" s="50">
        <f t="shared" si="3"/>
        <v>3251316</v>
      </c>
      <c r="E41" s="50">
        <f t="shared" si="3"/>
        <v>3251316</v>
      </c>
      <c r="F41" s="50">
        <f>SUM(F37:F40)</f>
        <v>3251316</v>
      </c>
      <c r="G41" s="50">
        <f>SUM(G37:G40)</f>
        <v>3251316</v>
      </c>
      <c r="H41" s="50">
        <f>SUM(H37:H40)</f>
        <v>3251316</v>
      </c>
      <c r="I41" s="50">
        <f>SUM(I37:I40)</f>
        <v>3251316</v>
      </c>
      <c r="J41" s="50">
        <f t="shared" si="3"/>
        <v>3251316</v>
      </c>
      <c r="K41" s="50">
        <f>SUM(K37:K40)</f>
        <v>3251316</v>
      </c>
      <c r="L41" s="50">
        <f>SUM(L37:L40)</f>
        <v>3251316</v>
      </c>
      <c r="M41" s="50">
        <f>SUM(M37:M40)</f>
        <v>3251316</v>
      </c>
      <c r="N41" s="51">
        <f t="shared" si="3"/>
        <v>3251431</v>
      </c>
      <c r="O41" s="52">
        <f t="shared" si="3"/>
        <v>39015907</v>
      </c>
      <c r="P41" s="50">
        <f t="shared" si="3"/>
        <v>40463175</v>
      </c>
      <c r="Q41" s="51">
        <f t="shared" si="3"/>
        <v>42806504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3251316</v>
      </c>
      <c r="D43" s="57">
        <f t="shared" si="4"/>
        <v>3251316</v>
      </c>
      <c r="E43" s="57">
        <f t="shared" si="4"/>
        <v>3251316</v>
      </c>
      <c r="F43" s="57">
        <f>+F41-F42</f>
        <v>3251316</v>
      </c>
      <c r="G43" s="57">
        <f>+G41-G42</f>
        <v>3251316</v>
      </c>
      <c r="H43" s="57">
        <f>+H41-H42</f>
        <v>3251316</v>
      </c>
      <c r="I43" s="57">
        <f>+I41-I42</f>
        <v>3251316</v>
      </c>
      <c r="J43" s="57">
        <f t="shared" si="4"/>
        <v>3251316</v>
      </c>
      <c r="K43" s="57">
        <f>+K41-K42</f>
        <v>3251316</v>
      </c>
      <c r="L43" s="57">
        <f>+L41-L42</f>
        <v>3251316</v>
      </c>
      <c r="M43" s="57">
        <f>+M41-M42</f>
        <v>3251316</v>
      </c>
      <c r="N43" s="58">
        <f t="shared" si="4"/>
        <v>3251431</v>
      </c>
      <c r="O43" s="59">
        <f t="shared" si="4"/>
        <v>39015907</v>
      </c>
      <c r="P43" s="57">
        <f t="shared" si="4"/>
        <v>40463175</v>
      </c>
      <c r="Q43" s="58">
        <f t="shared" si="4"/>
        <v>42806504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3251316</v>
      </c>
      <c r="D45" s="50">
        <f t="shared" si="5"/>
        <v>3251316</v>
      </c>
      <c r="E45" s="50">
        <f t="shared" si="5"/>
        <v>3251316</v>
      </c>
      <c r="F45" s="50">
        <f>SUM(F43:F44)</f>
        <v>3251316</v>
      </c>
      <c r="G45" s="50">
        <f>SUM(G43:G44)</f>
        <v>3251316</v>
      </c>
      <c r="H45" s="50">
        <f>SUM(H43:H44)</f>
        <v>3251316</v>
      </c>
      <c r="I45" s="50">
        <f>SUM(I43:I44)</f>
        <v>3251316</v>
      </c>
      <c r="J45" s="50">
        <f t="shared" si="5"/>
        <v>3251316</v>
      </c>
      <c r="K45" s="50">
        <f>SUM(K43:K44)</f>
        <v>3251316</v>
      </c>
      <c r="L45" s="50">
        <f>SUM(L43:L44)</f>
        <v>3251316</v>
      </c>
      <c r="M45" s="50">
        <f>SUM(M43:M44)</f>
        <v>3251316</v>
      </c>
      <c r="N45" s="51">
        <f t="shared" si="5"/>
        <v>3251431</v>
      </c>
      <c r="O45" s="52">
        <f t="shared" si="5"/>
        <v>39015907</v>
      </c>
      <c r="P45" s="50">
        <f t="shared" si="5"/>
        <v>40463175</v>
      </c>
      <c r="Q45" s="51">
        <f t="shared" si="5"/>
        <v>42806504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3251316</v>
      </c>
      <c r="D47" s="63">
        <f t="shared" si="6"/>
        <v>3251316</v>
      </c>
      <c r="E47" s="63">
        <f t="shared" si="6"/>
        <v>3251316</v>
      </c>
      <c r="F47" s="63">
        <f>SUM(F45:F46)</f>
        <v>3251316</v>
      </c>
      <c r="G47" s="63">
        <f>SUM(G45:G46)</f>
        <v>3251316</v>
      </c>
      <c r="H47" s="63">
        <f>SUM(H45:H46)</f>
        <v>3251316</v>
      </c>
      <c r="I47" s="63">
        <f>SUM(I45:I46)</f>
        <v>3251316</v>
      </c>
      <c r="J47" s="63">
        <f t="shared" si="6"/>
        <v>3251316</v>
      </c>
      <c r="K47" s="63">
        <f>SUM(K45:K46)</f>
        <v>3251316</v>
      </c>
      <c r="L47" s="63">
        <f>SUM(L45:L46)</f>
        <v>3251316</v>
      </c>
      <c r="M47" s="63">
        <f>SUM(M45:M46)</f>
        <v>3251316</v>
      </c>
      <c r="N47" s="64">
        <f t="shared" si="6"/>
        <v>3251431</v>
      </c>
      <c r="O47" s="65">
        <f t="shared" si="6"/>
        <v>39015907</v>
      </c>
      <c r="P47" s="63">
        <f t="shared" si="6"/>
        <v>40463175</v>
      </c>
      <c r="Q47" s="66">
        <f t="shared" si="6"/>
        <v>42806504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zoomScalePageLayoutView="0" workbookViewId="0" topLeftCell="A1">
      <selection activeCell="A1" sqref="A1:Q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7" width="11.7109375" style="0" customWidth="1"/>
  </cols>
  <sheetData>
    <row r="1" spans="1:1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24.75" customHeight="1">
      <c r="A2" s="7" t="s">
        <v>1</v>
      </c>
      <c r="B2" s="8" t="s">
        <v>2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 t="s">
        <v>4</v>
      </c>
      <c r="P2" s="72"/>
      <c r="Q2" s="73"/>
    </row>
    <row r="3" spans="1:17" ht="24.75" customHeight="1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2" t="s">
        <v>19</v>
      </c>
      <c r="P3" s="11" t="s">
        <v>20</v>
      </c>
      <c r="Q3" s="13" t="s">
        <v>21</v>
      </c>
    </row>
    <row r="4" spans="1:17" ht="13.5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18"/>
      <c r="P4" s="16"/>
      <c r="Q4" s="17"/>
    </row>
    <row r="5" spans="1:17" ht="13.5">
      <c r="A5" s="19" t="s">
        <v>23</v>
      </c>
      <c r="B5" s="20"/>
      <c r="C5" s="3">
        <v>5849185</v>
      </c>
      <c r="D5" s="3">
        <v>5849185</v>
      </c>
      <c r="E5" s="3">
        <v>5849185</v>
      </c>
      <c r="F5" s="3">
        <v>5849185</v>
      </c>
      <c r="G5" s="3">
        <v>5849185</v>
      </c>
      <c r="H5" s="3">
        <v>5849185</v>
      </c>
      <c r="I5" s="3">
        <v>5849185</v>
      </c>
      <c r="J5" s="3">
        <v>5849185</v>
      </c>
      <c r="K5" s="3">
        <v>5849185</v>
      </c>
      <c r="L5" s="3">
        <v>5849185</v>
      </c>
      <c r="M5" s="3">
        <v>5849185</v>
      </c>
      <c r="N5" s="4">
        <v>5849185</v>
      </c>
      <c r="O5" s="5">
        <v>70190220</v>
      </c>
      <c r="P5" s="3">
        <v>74050681</v>
      </c>
      <c r="Q5" s="4">
        <v>78049419</v>
      </c>
    </row>
    <row r="6" spans="1:17" ht="13.5">
      <c r="A6" s="19" t="s">
        <v>24</v>
      </c>
      <c r="B6" s="20"/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v>0</v>
      </c>
      <c r="O6" s="6">
        <v>0</v>
      </c>
      <c r="P6" s="3">
        <v>0</v>
      </c>
      <c r="Q6" s="4">
        <v>0</v>
      </c>
    </row>
    <row r="7" spans="1:17" ht="13.5">
      <c r="A7" s="21" t="s">
        <v>25</v>
      </c>
      <c r="B7" s="20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v>0</v>
      </c>
      <c r="O7" s="6">
        <v>0</v>
      </c>
      <c r="P7" s="3">
        <v>0</v>
      </c>
      <c r="Q7" s="4">
        <v>0</v>
      </c>
    </row>
    <row r="8" spans="1:17" ht="13.5">
      <c r="A8" s="21" t="s">
        <v>26</v>
      </c>
      <c r="B8" s="20"/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v>0</v>
      </c>
      <c r="O8" s="6">
        <v>0</v>
      </c>
      <c r="P8" s="3">
        <v>0</v>
      </c>
      <c r="Q8" s="4">
        <v>0</v>
      </c>
    </row>
    <row r="9" spans="1:17" ht="13.5">
      <c r="A9" s="21" t="s">
        <v>27</v>
      </c>
      <c r="B9" s="20"/>
      <c r="C9" s="22">
        <v>3876480</v>
      </c>
      <c r="D9" s="22">
        <v>3876480</v>
      </c>
      <c r="E9" s="22">
        <v>3876480</v>
      </c>
      <c r="F9" s="22">
        <v>3876480</v>
      </c>
      <c r="G9" s="22">
        <v>3876480</v>
      </c>
      <c r="H9" s="22">
        <v>3876480</v>
      </c>
      <c r="I9" s="22">
        <v>3876480</v>
      </c>
      <c r="J9" s="22">
        <v>3876480</v>
      </c>
      <c r="K9" s="22">
        <v>3876480</v>
      </c>
      <c r="L9" s="22">
        <v>3876480</v>
      </c>
      <c r="M9" s="22">
        <v>3876480</v>
      </c>
      <c r="N9" s="23">
        <v>3876470</v>
      </c>
      <c r="O9" s="24">
        <v>46517750</v>
      </c>
      <c r="P9" s="22">
        <v>49076226</v>
      </c>
      <c r="Q9" s="23">
        <v>51726343</v>
      </c>
    </row>
    <row r="10" spans="1:17" ht="13.5">
      <c r="A10" s="21"/>
      <c r="B10" s="2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6"/>
      <c r="P10" s="3"/>
      <c r="Q10" s="4"/>
    </row>
    <row r="11" spans="1:17" ht="13.5">
      <c r="A11" s="21" t="s">
        <v>28</v>
      </c>
      <c r="B11" s="25"/>
      <c r="C11" s="3">
        <v>375042</v>
      </c>
      <c r="D11" s="3">
        <v>375042</v>
      </c>
      <c r="E11" s="3">
        <v>375042</v>
      </c>
      <c r="F11" s="3">
        <v>375042</v>
      </c>
      <c r="G11" s="3">
        <v>375042</v>
      </c>
      <c r="H11" s="3">
        <v>375042</v>
      </c>
      <c r="I11" s="3">
        <v>375042</v>
      </c>
      <c r="J11" s="3">
        <v>375042</v>
      </c>
      <c r="K11" s="3">
        <v>375042</v>
      </c>
      <c r="L11" s="3">
        <v>375042</v>
      </c>
      <c r="M11" s="3">
        <v>375042</v>
      </c>
      <c r="N11" s="4">
        <v>375038</v>
      </c>
      <c r="O11" s="6">
        <v>4500500</v>
      </c>
      <c r="P11" s="3">
        <v>4744027</v>
      </c>
      <c r="Q11" s="4">
        <v>5000204</v>
      </c>
    </row>
    <row r="12" spans="1:17" ht="13.5">
      <c r="A12" s="19" t="s">
        <v>29</v>
      </c>
      <c r="B12" s="25"/>
      <c r="C12" s="3">
        <v>2916667</v>
      </c>
      <c r="D12" s="3">
        <v>2916667</v>
      </c>
      <c r="E12" s="3">
        <v>2916667</v>
      </c>
      <c r="F12" s="3">
        <v>2916667</v>
      </c>
      <c r="G12" s="3">
        <v>2916667</v>
      </c>
      <c r="H12" s="3">
        <v>2916667</v>
      </c>
      <c r="I12" s="3">
        <v>2916667</v>
      </c>
      <c r="J12" s="3">
        <v>2916667</v>
      </c>
      <c r="K12" s="3">
        <v>2916667</v>
      </c>
      <c r="L12" s="3">
        <v>2916667</v>
      </c>
      <c r="M12" s="3">
        <v>2916667</v>
      </c>
      <c r="N12" s="4">
        <v>2916663</v>
      </c>
      <c r="O12" s="6">
        <v>35000000</v>
      </c>
      <c r="P12" s="3">
        <v>36925000</v>
      </c>
      <c r="Q12" s="4">
        <v>38918950</v>
      </c>
    </row>
    <row r="13" spans="1:17" ht="13.5">
      <c r="A13" s="19" t="s">
        <v>30</v>
      </c>
      <c r="B13" s="25"/>
      <c r="C13" s="3">
        <v>2316667</v>
      </c>
      <c r="D13" s="3">
        <v>2316667</v>
      </c>
      <c r="E13" s="3">
        <v>2316667</v>
      </c>
      <c r="F13" s="3">
        <v>2316667</v>
      </c>
      <c r="G13" s="3">
        <v>2316667</v>
      </c>
      <c r="H13" s="3">
        <v>2316667</v>
      </c>
      <c r="I13" s="3">
        <v>2316667</v>
      </c>
      <c r="J13" s="3">
        <v>2316667</v>
      </c>
      <c r="K13" s="3">
        <v>2316667</v>
      </c>
      <c r="L13" s="3">
        <v>2316667</v>
      </c>
      <c r="M13" s="3">
        <v>2316667</v>
      </c>
      <c r="N13" s="4">
        <v>2316663</v>
      </c>
      <c r="O13" s="6">
        <v>27800000</v>
      </c>
      <c r="P13" s="3">
        <v>29329000</v>
      </c>
      <c r="Q13" s="4">
        <v>30912766</v>
      </c>
    </row>
    <row r="14" spans="1:17" ht="13.5">
      <c r="A14" s="19" t="s">
        <v>31</v>
      </c>
      <c r="B14" s="25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v>0</v>
      </c>
      <c r="O14" s="6">
        <v>0</v>
      </c>
      <c r="P14" s="3">
        <v>0</v>
      </c>
      <c r="Q14" s="4">
        <v>0</v>
      </c>
    </row>
    <row r="15" spans="1:17" ht="13.5">
      <c r="A15" s="19" t="s">
        <v>32</v>
      </c>
      <c r="B15" s="25"/>
      <c r="C15" s="3">
        <v>2292770</v>
      </c>
      <c r="D15" s="3">
        <v>2292770</v>
      </c>
      <c r="E15" s="3">
        <v>2292770</v>
      </c>
      <c r="F15" s="3">
        <v>2292770</v>
      </c>
      <c r="G15" s="3">
        <v>2292770</v>
      </c>
      <c r="H15" s="3">
        <v>2292770</v>
      </c>
      <c r="I15" s="3">
        <v>2292770</v>
      </c>
      <c r="J15" s="3">
        <v>2292770</v>
      </c>
      <c r="K15" s="3">
        <v>2292770</v>
      </c>
      <c r="L15" s="3">
        <v>2292770</v>
      </c>
      <c r="M15" s="3">
        <v>2292770</v>
      </c>
      <c r="N15" s="4">
        <v>2292770</v>
      </c>
      <c r="O15" s="6">
        <v>27513240</v>
      </c>
      <c r="P15" s="3">
        <v>29026468</v>
      </c>
      <c r="Q15" s="4">
        <v>30612887</v>
      </c>
    </row>
    <row r="16" spans="1:17" ht="13.5">
      <c r="A16" s="19" t="s">
        <v>33</v>
      </c>
      <c r="B16" s="25"/>
      <c r="C16" s="3">
        <v>1833334</v>
      </c>
      <c r="D16" s="3">
        <v>1833334</v>
      </c>
      <c r="E16" s="3">
        <v>1833334</v>
      </c>
      <c r="F16" s="3">
        <v>1833334</v>
      </c>
      <c r="G16" s="3">
        <v>1833334</v>
      </c>
      <c r="H16" s="3">
        <v>1833334</v>
      </c>
      <c r="I16" s="3">
        <v>1833334</v>
      </c>
      <c r="J16" s="3">
        <v>1833334</v>
      </c>
      <c r="K16" s="3">
        <v>1833334</v>
      </c>
      <c r="L16" s="3">
        <v>1833334</v>
      </c>
      <c r="M16" s="3">
        <v>1833334</v>
      </c>
      <c r="N16" s="4">
        <v>1833326</v>
      </c>
      <c r="O16" s="6">
        <v>22000000</v>
      </c>
      <c r="P16" s="3">
        <v>23210000</v>
      </c>
      <c r="Q16" s="4">
        <v>24484440</v>
      </c>
    </row>
    <row r="17" spans="1:17" ht="13.5">
      <c r="A17" s="21" t="s">
        <v>34</v>
      </c>
      <c r="B17" s="2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4">
        <v>0</v>
      </c>
      <c r="O17" s="6">
        <v>0</v>
      </c>
      <c r="P17" s="3">
        <v>0</v>
      </c>
      <c r="Q17" s="4">
        <v>0</v>
      </c>
    </row>
    <row r="18" spans="1:17" ht="13.5">
      <c r="A18" s="19" t="s">
        <v>35</v>
      </c>
      <c r="B18" s="25"/>
      <c r="C18" s="3">
        <v>40192417</v>
      </c>
      <c r="D18" s="3">
        <v>40192417</v>
      </c>
      <c r="E18" s="3">
        <v>40192417</v>
      </c>
      <c r="F18" s="3">
        <v>40192417</v>
      </c>
      <c r="G18" s="3">
        <v>40192417</v>
      </c>
      <c r="H18" s="3">
        <v>40192417</v>
      </c>
      <c r="I18" s="3">
        <v>40192417</v>
      </c>
      <c r="J18" s="3">
        <v>40192417</v>
      </c>
      <c r="K18" s="3">
        <v>40192417</v>
      </c>
      <c r="L18" s="3">
        <v>40192417</v>
      </c>
      <c r="M18" s="3">
        <v>40192417</v>
      </c>
      <c r="N18" s="4">
        <v>40192413</v>
      </c>
      <c r="O18" s="6">
        <v>482309000</v>
      </c>
      <c r="P18" s="3">
        <v>496130000</v>
      </c>
      <c r="Q18" s="4">
        <v>534524000</v>
      </c>
    </row>
    <row r="19" spans="1:17" ht="13.5">
      <c r="A19" s="19" t="s">
        <v>36</v>
      </c>
      <c r="B19" s="25"/>
      <c r="C19" s="22">
        <v>2599815</v>
      </c>
      <c r="D19" s="22">
        <v>2599815</v>
      </c>
      <c r="E19" s="22">
        <v>2599815</v>
      </c>
      <c r="F19" s="22">
        <v>2599815</v>
      </c>
      <c r="G19" s="22">
        <v>2599815</v>
      </c>
      <c r="H19" s="22">
        <v>2599815</v>
      </c>
      <c r="I19" s="22">
        <v>2599815</v>
      </c>
      <c r="J19" s="22">
        <v>2599815</v>
      </c>
      <c r="K19" s="22">
        <v>2599815</v>
      </c>
      <c r="L19" s="22">
        <v>2599815</v>
      </c>
      <c r="M19" s="22">
        <v>2599815</v>
      </c>
      <c r="N19" s="23">
        <v>2599835</v>
      </c>
      <c r="O19" s="24">
        <v>31197800</v>
      </c>
      <c r="P19" s="22">
        <v>38596075</v>
      </c>
      <c r="Q19" s="23">
        <v>40291047</v>
      </c>
    </row>
    <row r="20" spans="1:17" ht="13.5">
      <c r="A20" s="19" t="s">
        <v>37</v>
      </c>
      <c r="B20" s="25"/>
      <c r="C20" s="3">
        <v>41667</v>
      </c>
      <c r="D20" s="3">
        <v>41667</v>
      </c>
      <c r="E20" s="3">
        <v>41667</v>
      </c>
      <c r="F20" s="3">
        <v>41667</v>
      </c>
      <c r="G20" s="3">
        <v>41667</v>
      </c>
      <c r="H20" s="3">
        <v>41667</v>
      </c>
      <c r="I20" s="3">
        <v>41667</v>
      </c>
      <c r="J20" s="3">
        <v>41667</v>
      </c>
      <c r="K20" s="3">
        <v>41667</v>
      </c>
      <c r="L20" s="3">
        <v>41667</v>
      </c>
      <c r="M20" s="3">
        <v>41667</v>
      </c>
      <c r="N20" s="26">
        <v>41663</v>
      </c>
      <c r="O20" s="6">
        <v>500000</v>
      </c>
      <c r="P20" s="3">
        <v>527500</v>
      </c>
      <c r="Q20" s="4">
        <v>555985</v>
      </c>
    </row>
    <row r="21" spans="1:17" ht="25.5">
      <c r="A21" s="27" t="s">
        <v>38</v>
      </c>
      <c r="B21" s="28"/>
      <c r="C21" s="29">
        <f aca="true" t="shared" si="0" ref="C21:Q21">SUM(C5:C20)</f>
        <v>62294044</v>
      </c>
      <c r="D21" s="29">
        <f t="shared" si="0"/>
        <v>62294044</v>
      </c>
      <c r="E21" s="29">
        <f t="shared" si="0"/>
        <v>62294044</v>
      </c>
      <c r="F21" s="29">
        <f>SUM(F5:F20)</f>
        <v>62294044</v>
      </c>
      <c r="G21" s="29">
        <f>SUM(G5:G20)</f>
        <v>62294044</v>
      </c>
      <c r="H21" s="29">
        <f>SUM(H5:H20)</f>
        <v>62294044</v>
      </c>
      <c r="I21" s="29">
        <f>SUM(I5:I20)</f>
        <v>62294044</v>
      </c>
      <c r="J21" s="29">
        <f t="shared" si="0"/>
        <v>62294044</v>
      </c>
      <c r="K21" s="29">
        <f>SUM(K5:K20)</f>
        <v>62294044</v>
      </c>
      <c r="L21" s="29">
        <f>SUM(L5:L20)</f>
        <v>62294044</v>
      </c>
      <c r="M21" s="29">
        <f>SUM(M5:M20)</f>
        <v>62294044</v>
      </c>
      <c r="N21" s="30">
        <f t="shared" si="0"/>
        <v>62294026</v>
      </c>
      <c r="O21" s="31">
        <f t="shared" si="0"/>
        <v>747528510</v>
      </c>
      <c r="P21" s="29">
        <f t="shared" si="0"/>
        <v>781614977</v>
      </c>
      <c r="Q21" s="32">
        <f t="shared" si="0"/>
        <v>835076041</v>
      </c>
    </row>
    <row r="22" spans="1:17" ht="4.5" customHeight="1">
      <c r="A22" s="33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34"/>
      <c r="O22" s="24"/>
      <c r="P22" s="22"/>
      <c r="Q22" s="23"/>
    </row>
    <row r="23" spans="1:17" ht="13.5">
      <c r="A23" s="14" t="s">
        <v>39</v>
      </c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34"/>
      <c r="O23" s="24"/>
      <c r="P23" s="22"/>
      <c r="Q23" s="23"/>
    </row>
    <row r="24" spans="1:17" ht="13.5">
      <c r="A24" s="21" t="s">
        <v>40</v>
      </c>
      <c r="B24" s="20"/>
      <c r="C24" s="3">
        <v>22880067</v>
      </c>
      <c r="D24" s="3">
        <v>22880067</v>
      </c>
      <c r="E24" s="3">
        <v>22880067</v>
      </c>
      <c r="F24" s="3">
        <v>22880067</v>
      </c>
      <c r="G24" s="3">
        <v>22880067</v>
      </c>
      <c r="H24" s="3">
        <v>22880067</v>
      </c>
      <c r="I24" s="3">
        <v>22880067</v>
      </c>
      <c r="J24" s="3">
        <v>22880067</v>
      </c>
      <c r="K24" s="3">
        <v>22880067</v>
      </c>
      <c r="L24" s="3">
        <v>22880067</v>
      </c>
      <c r="M24" s="3">
        <v>22880067</v>
      </c>
      <c r="N24" s="36">
        <v>22879805</v>
      </c>
      <c r="O24" s="6">
        <v>274560542</v>
      </c>
      <c r="P24" s="3">
        <v>292536399</v>
      </c>
      <c r="Q24" s="4">
        <v>313013117</v>
      </c>
    </row>
    <row r="25" spans="1:17" ht="13.5">
      <c r="A25" s="21" t="s">
        <v>41</v>
      </c>
      <c r="B25" s="20"/>
      <c r="C25" s="3">
        <v>2933313</v>
      </c>
      <c r="D25" s="3">
        <v>2933313</v>
      </c>
      <c r="E25" s="3">
        <v>2933313</v>
      </c>
      <c r="F25" s="3">
        <v>2933313</v>
      </c>
      <c r="G25" s="3">
        <v>2933313</v>
      </c>
      <c r="H25" s="3">
        <v>2933313</v>
      </c>
      <c r="I25" s="3">
        <v>2933313</v>
      </c>
      <c r="J25" s="3">
        <v>2933313</v>
      </c>
      <c r="K25" s="3">
        <v>2933313</v>
      </c>
      <c r="L25" s="3">
        <v>2933313</v>
      </c>
      <c r="M25" s="3">
        <v>2933313</v>
      </c>
      <c r="N25" s="4">
        <v>2933278</v>
      </c>
      <c r="O25" s="6">
        <v>35199721</v>
      </c>
      <c r="P25" s="3">
        <v>37135703</v>
      </c>
      <c r="Q25" s="4">
        <v>39178169</v>
      </c>
    </row>
    <row r="26" spans="1:17" ht="13.5">
      <c r="A26" s="21" t="s">
        <v>42</v>
      </c>
      <c r="B26" s="20"/>
      <c r="C26" s="3">
        <v>7419417</v>
      </c>
      <c r="D26" s="3">
        <v>7419417</v>
      </c>
      <c r="E26" s="3">
        <v>7419417</v>
      </c>
      <c r="F26" s="3">
        <v>7419417</v>
      </c>
      <c r="G26" s="3">
        <v>7419417</v>
      </c>
      <c r="H26" s="3">
        <v>7419417</v>
      </c>
      <c r="I26" s="3">
        <v>7419417</v>
      </c>
      <c r="J26" s="3">
        <v>7419417</v>
      </c>
      <c r="K26" s="3">
        <v>7419417</v>
      </c>
      <c r="L26" s="3">
        <v>7419417</v>
      </c>
      <c r="M26" s="3">
        <v>7419417</v>
      </c>
      <c r="N26" s="4">
        <v>7419420</v>
      </c>
      <c r="O26" s="6">
        <v>89033007</v>
      </c>
      <c r="P26" s="3">
        <v>82924609</v>
      </c>
      <c r="Q26" s="4">
        <v>83110916</v>
      </c>
    </row>
    <row r="27" spans="1:17" ht="13.5">
      <c r="A27" s="21" t="s">
        <v>43</v>
      </c>
      <c r="B27" s="20"/>
      <c r="C27" s="3">
        <v>4833334</v>
      </c>
      <c r="D27" s="3">
        <v>4833334</v>
      </c>
      <c r="E27" s="3">
        <v>4833334</v>
      </c>
      <c r="F27" s="3">
        <v>4833334</v>
      </c>
      <c r="G27" s="3">
        <v>4833334</v>
      </c>
      <c r="H27" s="3">
        <v>4833334</v>
      </c>
      <c r="I27" s="3">
        <v>4833334</v>
      </c>
      <c r="J27" s="3">
        <v>4833334</v>
      </c>
      <c r="K27" s="3">
        <v>4833334</v>
      </c>
      <c r="L27" s="3">
        <v>4833334</v>
      </c>
      <c r="M27" s="3">
        <v>4833334</v>
      </c>
      <c r="N27" s="36">
        <v>4833326</v>
      </c>
      <c r="O27" s="6">
        <v>58000000</v>
      </c>
      <c r="P27" s="3">
        <v>61009498</v>
      </c>
      <c r="Q27" s="4">
        <v>60811546</v>
      </c>
    </row>
    <row r="28" spans="1:17" ht="13.5">
      <c r="A28" s="21" t="s">
        <v>44</v>
      </c>
      <c r="B28" s="20"/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v>0</v>
      </c>
      <c r="O28" s="6">
        <v>0</v>
      </c>
      <c r="P28" s="3">
        <v>0</v>
      </c>
      <c r="Q28" s="4">
        <v>0</v>
      </c>
    </row>
    <row r="29" spans="1:17" ht="13.5">
      <c r="A29" s="21" t="s">
        <v>45</v>
      </c>
      <c r="B29" s="20"/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6">
        <v>0</v>
      </c>
      <c r="O29" s="6">
        <v>0</v>
      </c>
      <c r="P29" s="3">
        <v>0</v>
      </c>
      <c r="Q29" s="4">
        <v>0</v>
      </c>
    </row>
    <row r="30" spans="1:17" ht="13.5">
      <c r="A30" s="21" t="s">
        <v>46</v>
      </c>
      <c r="B30" s="20"/>
      <c r="C30" s="3">
        <v>2637261</v>
      </c>
      <c r="D30" s="3">
        <v>2637261</v>
      </c>
      <c r="E30" s="3">
        <v>2637261</v>
      </c>
      <c r="F30" s="3">
        <v>2637261</v>
      </c>
      <c r="G30" s="3">
        <v>2637261</v>
      </c>
      <c r="H30" s="3">
        <v>2637261</v>
      </c>
      <c r="I30" s="3">
        <v>2637261</v>
      </c>
      <c r="J30" s="3">
        <v>2637261</v>
      </c>
      <c r="K30" s="3">
        <v>2637261</v>
      </c>
      <c r="L30" s="3">
        <v>2637261</v>
      </c>
      <c r="M30" s="3">
        <v>2637261</v>
      </c>
      <c r="N30" s="4">
        <v>2637279</v>
      </c>
      <c r="O30" s="6">
        <v>31647150</v>
      </c>
      <c r="P30" s="3">
        <v>32138871</v>
      </c>
      <c r="Q30" s="4">
        <v>33874007</v>
      </c>
    </row>
    <row r="31" spans="1:17" ht="13.5">
      <c r="A31" s="21" t="s">
        <v>47</v>
      </c>
      <c r="B31" s="20"/>
      <c r="C31" s="3">
        <v>8869437</v>
      </c>
      <c r="D31" s="3">
        <v>8869437</v>
      </c>
      <c r="E31" s="3">
        <v>8869437</v>
      </c>
      <c r="F31" s="3">
        <v>8869437</v>
      </c>
      <c r="G31" s="3">
        <v>8869437</v>
      </c>
      <c r="H31" s="3">
        <v>8869437</v>
      </c>
      <c r="I31" s="3">
        <v>8869437</v>
      </c>
      <c r="J31" s="3">
        <v>8869437</v>
      </c>
      <c r="K31" s="3">
        <v>8869437</v>
      </c>
      <c r="L31" s="3">
        <v>8869437</v>
      </c>
      <c r="M31" s="3">
        <v>8869437</v>
      </c>
      <c r="N31" s="36">
        <v>8869394</v>
      </c>
      <c r="O31" s="6">
        <v>106433201</v>
      </c>
      <c r="P31" s="3">
        <v>90855248</v>
      </c>
      <c r="Q31" s="4">
        <v>95603120</v>
      </c>
    </row>
    <row r="32" spans="1:17" ht="13.5">
      <c r="A32" s="21" t="s">
        <v>35</v>
      </c>
      <c r="B32" s="20"/>
      <c r="C32" s="3">
        <v>1129999</v>
      </c>
      <c r="D32" s="3">
        <v>1129999</v>
      </c>
      <c r="E32" s="3">
        <v>1129999</v>
      </c>
      <c r="F32" s="3">
        <v>1129999</v>
      </c>
      <c r="G32" s="3">
        <v>1129999</v>
      </c>
      <c r="H32" s="3">
        <v>1129999</v>
      </c>
      <c r="I32" s="3">
        <v>1129999</v>
      </c>
      <c r="J32" s="3">
        <v>1129999</v>
      </c>
      <c r="K32" s="3">
        <v>1129999</v>
      </c>
      <c r="L32" s="3">
        <v>1129999</v>
      </c>
      <c r="M32" s="3">
        <v>1129999</v>
      </c>
      <c r="N32" s="4">
        <v>1130011</v>
      </c>
      <c r="O32" s="6">
        <v>13560000</v>
      </c>
      <c r="P32" s="3">
        <v>14292240</v>
      </c>
      <c r="Q32" s="4">
        <v>15064021</v>
      </c>
    </row>
    <row r="33" spans="1:17" ht="13.5">
      <c r="A33" s="21" t="s">
        <v>48</v>
      </c>
      <c r="B33" s="20"/>
      <c r="C33" s="3">
        <v>5674568</v>
      </c>
      <c r="D33" s="3">
        <v>5674568</v>
      </c>
      <c r="E33" s="3">
        <v>5674568</v>
      </c>
      <c r="F33" s="3">
        <v>5674568</v>
      </c>
      <c r="G33" s="3">
        <v>5674568</v>
      </c>
      <c r="H33" s="3">
        <v>5674568</v>
      </c>
      <c r="I33" s="3">
        <v>5674568</v>
      </c>
      <c r="J33" s="3">
        <v>5674568</v>
      </c>
      <c r="K33" s="3">
        <v>5674568</v>
      </c>
      <c r="L33" s="3">
        <v>5674568</v>
      </c>
      <c r="M33" s="3">
        <v>5674568</v>
      </c>
      <c r="N33" s="4">
        <v>5674620</v>
      </c>
      <c r="O33" s="6">
        <v>68094868</v>
      </c>
      <c r="P33" s="3">
        <v>70722371</v>
      </c>
      <c r="Q33" s="4">
        <v>74421270</v>
      </c>
    </row>
    <row r="34" spans="1:17" ht="13.5">
      <c r="A34" s="19" t="s">
        <v>49</v>
      </c>
      <c r="B34" s="25"/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4">
        <v>0</v>
      </c>
      <c r="O34" s="6">
        <v>0</v>
      </c>
      <c r="P34" s="3">
        <v>0</v>
      </c>
      <c r="Q34" s="4">
        <v>0</v>
      </c>
    </row>
    <row r="35" spans="1:17" ht="12.75">
      <c r="A35" s="37" t="s">
        <v>50</v>
      </c>
      <c r="B35" s="28"/>
      <c r="C35" s="29">
        <f aca="true" t="shared" si="1" ref="C35:Q35">SUM(C24:C34)</f>
        <v>56377396</v>
      </c>
      <c r="D35" s="29">
        <f t="shared" si="1"/>
        <v>56377396</v>
      </c>
      <c r="E35" s="29">
        <f t="shared" si="1"/>
        <v>56377396</v>
      </c>
      <c r="F35" s="29">
        <f>SUM(F24:F34)</f>
        <v>56377396</v>
      </c>
      <c r="G35" s="29">
        <f>SUM(G24:G34)</f>
        <v>56377396</v>
      </c>
      <c r="H35" s="29">
        <f>SUM(H24:H34)</f>
        <v>56377396</v>
      </c>
      <c r="I35" s="29">
        <f>SUM(I24:I34)</f>
        <v>56377396</v>
      </c>
      <c r="J35" s="29">
        <f t="shared" si="1"/>
        <v>56377396</v>
      </c>
      <c r="K35" s="29">
        <f>SUM(K24:K34)</f>
        <v>56377396</v>
      </c>
      <c r="L35" s="29">
        <f>SUM(L24:L34)</f>
        <v>56377396</v>
      </c>
      <c r="M35" s="29">
        <f>SUM(M24:M34)</f>
        <v>56377396</v>
      </c>
      <c r="N35" s="32">
        <f t="shared" si="1"/>
        <v>56377133</v>
      </c>
      <c r="O35" s="31">
        <f t="shared" si="1"/>
        <v>676528489</v>
      </c>
      <c r="P35" s="29">
        <f t="shared" si="1"/>
        <v>681614939</v>
      </c>
      <c r="Q35" s="32">
        <f t="shared" si="1"/>
        <v>715076166</v>
      </c>
    </row>
    <row r="36" spans="1:17" ht="4.5" customHeight="1">
      <c r="A36" s="33"/>
      <c r="B36" s="25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9"/>
      <c r="O36" s="40"/>
      <c r="P36" s="38"/>
      <c r="Q36" s="39"/>
    </row>
    <row r="37" spans="1:17" ht="13.5">
      <c r="A37" s="41" t="s">
        <v>51</v>
      </c>
      <c r="B37" s="25"/>
      <c r="C37" s="42">
        <f aca="true" t="shared" si="2" ref="C37:Q37">+C21-C35</f>
        <v>5916648</v>
      </c>
      <c r="D37" s="42">
        <f t="shared" si="2"/>
        <v>5916648</v>
      </c>
      <c r="E37" s="42">
        <f t="shared" si="2"/>
        <v>5916648</v>
      </c>
      <c r="F37" s="42">
        <f>+F21-F35</f>
        <v>5916648</v>
      </c>
      <c r="G37" s="42">
        <f>+G21-G35</f>
        <v>5916648</v>
      </c>
      <c r="H37" s="42">
        <f>+H21-H35</f>
        <v>5916648</v>
      </c>
      <c r="I37" s="42">
        <f>+I21-I35</f>
        <v>5916648</v>
      </c>
      <c r="J37" s="42">
        <f t="shared" si="2"/>
        <v>5916648</v>
      </c>
      <c r="K37" s="42">
        <f>+K21-K35</f>
        <v>5916648</v>
      </c>
      <c r="L37" s="42">
        <f>+L21-L35</f>
        <v>5916648</v>
      </c>
      <c r="M37" s="42">
        <f>+M21-M35</f>
        <v>5916648</v>
      </c>
      <c r="N37" s="43">
        <f t="shared" si="2"/>
        <v>5916893</v>
      </c>
      <c r="O37" s="44">
        <f t="shared" si="2"/>
        <v>71000021</v>
      </c>
      <c r="P37" s="42">
        <f t="shared" si="2"/>
        <v>100000038</v>
      </c>
      <c r="Q37" s="43">
        <f t="shared" si="2"/>
        <v>119999875</v>
      </c>
    </row>
    <row r="38" spans="1:17" ht="21" customHeight="1">
      <c r="A38" s="45" t="s">
        <v>52</v>
      </c>
      <c r="B38" s="25"/>
      <c r="C38" s="3">
        <v>8281917</v>
      </c>
      <c r="D38" s="3">
        <v>8281917</v>
      </c>
      <c r="E38" s="3">
        <v>8281917</v>
      </c>
      <c r="F38" s="3">
        <v>8281917</v>
      </c>
      <c r="G38" s="3">
        <v>8281917</v>
      </c>
      <c r="H38" s="3">
        <v>8281917</v>
      </c>
      <c r="I38" s="3">
        <v>8281917</v>
      </c>
      <c r="J38" s="3">
        <v>8281917</v>
      </c>
      <c r="K38" s="3">
        <v>8281917</v>
      </c>
      <c r="L38" s="3">
        <v>8281917</v>
      </c>
      <c r="M38" s="3">
        <v>8281917</v>
      </c>
      <c r="N38" s="4">
        <v>8281913</v>
      </c>
      <c r="O38" s="6">
        <v>99383000</v>
      </c>
      <c r="P38" s="3">
        <v>105079000</v>
      </c>
      <c r="Q38" s="4">
        <v>113274000</v>
      </c>
    </row>
    <row r="39" spans="1:17" ht="55.5" customHeight="1">
      <c r="A39" s="45" t="s">
        <v>53</v>
      </c>
      <c r="B39" s="25"/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  <c r="O39" s="24">
        <v>0</v>
      </c>
      <c r="P39" s="22">
        <v>0</v>
      </c>
      <c r="Q39" s="23">
        <v>0</v>
      </c>
    </row>
    <row r="40" spans="1:17" ht="13.5">
      <c r="A40" s="19" t="s">
        <v>54</v>
      </c>
      <c r="B40" s="25"/>
      <c r="C40" s="46">
        <v>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7">
        <v>0</v>
      </c>
      <c r="O40" s="48">
        <v>0</v>
      </c>
      <c r="P40" s="46">
        <v>0</v>
      </c>
      <c r="Q40" s="47">
        <v>0</v>
      </c>
    </row>
    <row r="41" spans="1:17" ht="25.5">
      <c r="A41" s="49" t="s">
        <v>55</v>
      </c>
      <c r="B41" s="25"/>
      <c r="C41" s="50">
        <f aca="true" t="shared" si="3" ref="C41:Q41">SUM(C37:C40)</f>
        <v>14198565</v>
      </c>
      <c r="D41" s="50">
        <f t="shared" si="3"/>
        <v>14198565</v>
      </c>
      <c r="E41" s="50">
        <f t="shared" si="3"/>
        <v>14198565</v>
      </c>
      <c r="F41" s="50">
        <f>SUM(F37:F40)</f>
        <v>14198565</v>
      </c>
      <c r="G41" s="50">
        <f>SUM(G37:G40)</f>
        <v>14198565</v>
      </c>
      <c r="H41" s="50">
        <f>SUM(H37:H40)</f>
        <v>14198565</v>
      </c>
      <c r="I41" s="50">
        <f>SUM(I37:I40)</f>
        <v>14198565</v>
      </c>
      <c r="J41" s="50">
        <f t="shared" si="3"/>
        <v>14198565</v>
      </c>
      <c r="K41" s="50">
        <f>SUM(K37:K40)</f>
        <v>14198565</v>
      </c>
      <c r="L41" s="50">
        <f>SUM(L37:L40)</f>
        <v>14198565</v>
      </c>
      <c r="M41" s="50">
        <f>SUM(M37:M40)</f>
        <v>14198565</v>
      </c>
      <c r="N41" s="51">
        <f t="shared" si="3"/>
        <v>14198806</v>
      </c>
      <c r="O41" s="52">
        <f t="shared" si="3"/>
        <v>170383021</v>
      </c>
      <c r="P41" s="50">
        <f t="shared" si="3"/>
        <v>205079038</v>
      </c>
      <c r="Q41" s="51">
        <f t="shared" si="3"/>
        <v>233273875</v>
      </c>
    </row>
    <row r="42" spans="1:17" ht="13.5">
      <c r="A42" s="19" t="s">
        <v>56</v>
      </c>
      <c r="B42" s="25"/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0</v>
      </c>
      <c r="O42" s="55">
        <v>0</v>
      </c>
      <c r="P42" s="53">
        <v>0</v>
      </c>
      <c r="Q42" s="54">
        <v>0</v>
      </c>
    </row>
    <row r="43" spans="1:17" ht="13.5">
      <c r="A43" s="56" t="s">
        <v>57</v>
      </c>
      <c r="B43" s="25"/>
      <c r="C43" s="57">
        <f aca="true" t="shared" si="4" ref="C43:Q43">+C41-C42</f>
        <v>14198565</v>
      </c>
      <c r="D43" s="57">
        <f t="shared" si="4"/>
        <v>14198565</v>
      </c>
      <c r="E43" s="57">
        <f t="shared" si="4"/>
        <v>14198565</v>
      </c>
      <c r="F43" s="57">
        <f>+F41-F42</f>
        <v>14198565</v>
      </c>
      <c r="G43" s="57">
        <f>+G41-G42</f>
        <v>14198565</v>
      </c>
      <c r="H43" s="57">
        <f>+H41-H42</f>
        <v>14198565</v>
      </c>
      <c r="I43" s="57">
        <f>+I41-I42</f>
        <v>14198565</v>
      </c>
      <c r="J43" s="57">
        <f t="shared" si="4"/>
        <v>14198565</v>
      </c>
      <c r="K43" s="57">
        <f>+K41-K42</f>
        <v>14198565</v>
      </c>
      <c r="L43" s="57">
        <f>+L41-L42</f>
        <v>14198565</v>
      </c>
      <c r="M43" s="57">
        <f>+M41-M42</f>
        <v>14198565</v>
      </c>
      <c r="N43" s="58">
        <f t="shared" si="4"/>
        <v>14198806</v>
      </c>
      <c r="O43" s="59">
        <f t="shared" si="4"/>
        <v>170383021</v>
      </c>
      <c r="P43" s="57">
        <f t="shared" si="4"/>
        <v>205079038</v>
      </c>
      <c r="Q43" s="58">
        <f t="shared" si="4"/>
        <v>233273875</v>
      </c>
    </row>
    <row r="44" spans="1:17" ht="13.5">
      <c r="A44" s="19" t="s">
        <v>58</v>
      </c>
      <c r="B44" s="25"/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0</v>
      </c>
      <c r="O44" s="55">
        <v>0</v>
      </c>
      <c r="P44" s="53">
        <v>0</v>
      </c>
      <c r="Q44" s="54">
        <v>0</v>
      </c>
    </row>
    <row r="45" spans="1:17" ht="13.5">
      <c r="A45" s="56" t="s">
        <v>59</v>
      </c>
      <c r="B45" s="25"/>
      <c r="C45" s="50">
        <f aca="true" t="shared" si="5" ref="C45:Q45">SUM(C43:C44)</f>
        <v>14198565</v>
      </c>
      <c r="D45" s="50">
        <f t="shared" si="5"/>
        <v>14198565</v>
      </c>
      <c r="E45" s="50">
        <f t="shared" si="5"/>
        <v>14198565</v>
      </c>
      <c r="F45" s="50">
        <f>SUM(F43:F44)</f>
        <v>14198565</v>
      </c>
      <c r="G45" s="50">
        <f>SUM(G43:G44)</f>
        <v>14198565</v>
      </c>
      <c r="H45" s="50">
        <f>SUM(H43:H44)</f>
        <v>14198565</v>
      </c>
      <c r="I45" s="50">
        <f>SUM(I43:I44)</f>
        <v>14198565</v>
      </c>
      <c r="J45" s="50">
        <f t="shared" si="5"/>
        <v>14198565</v>
      </c>
      <c r="K45" s="50">
        <f>SUM(K43:K44)</f>
        <v>14198565</v>
      </c>
      <c r="L45" s="50">
        <f>SUM(L43:L44)</f>
        <v>14198565</v>
      </c>
      <c r="M45" s="50">
        <f>SUM(M43:M44)</f>
        <v>14198565</v>
      </c>
      <c r="N45" s="51">
        <f t="shared" si="5"/>
        <v>14198806</v>
      </c>
      <c r="O45" s="52">
        <f t="shared" si="5"/>
        <v>170383021</v>
      </c>
      <c r="P45" s="50">
        <f t="shared" si="5"/>
        <v>205079038</v>
      </c>
      <c r="Q45" s="51">
        <f t="shared" si="5"/>
        <v>233273875</v>
      </c>
    </row>
    <row r="46" spans="1:17" ht="13.5">
      <c r="A46" s="60" t="s">
        <v>60</v>
      </c>
      <c r="B46" s="25" t="s">
        <v>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26">
        <v>0</v>
      </c>
      <c r="O46" s="5">
        <v>0</v>
      </c>
      <c r="P46" s="3">
        <v>0</v>
      </c>
      <c r="Q46" s="4">
        <v>0</v>
      </c>
    </row>
    <row r="47" spans="1:17" ht="13.5">
      <c r="A47" s="61" t="s">
        <v>61</v>
      </c>
      <c r="B47" s="62"/>
      <c r="C47" s="63">
        <f aca="true" t="shared" si="6" ref="C47:Q47">SUM(C45:C46)</f>
        <v>14198565</v>
      </c>
      <c r="D47" s="63">
        <f t="shared" si="6"/>
        <v>14198565</v>
      </c>
      <c r="E47" s="63">
        <f t="shared" si="6"/>
        <v>14198565</v>
      </c>
      <c r="F47" s="63">
        <f>SUM(F45:F46)</f>
        <v>14198565</v>
      </c>
      <c r="G47" s="63">
        <f>SUM(G45:G46)</f>
        <v>14198565</v>
      </c>
      <c r="H47" s="63">
        <f>SUM(H45:H46)</f>
        <v>14198565</v>
      </c>
      <c r="I47" s="63">
        <f>SUM(I45:I46)</f>
        <v>14198565</v>
      </c>
      <c r="J47" s="63">
        <f t="shared" si="6"/>
        <v>14198565</v>
      </c>
      <c r="K47" s="63">
        <f>SUM(K45:K46)</f>
        <v>14198565</v>
      </c>
      <c r="L47" s="63">
        <f>SUM(L45:L46)</f>
        <v>14198565</v>
      </c>
      <c r="M47" s="63">
        <f>SUM(M45:M46)</f>
        <v>14198565</v>
      </c>
      <c r="N47" s="64">
        <f t="shared" si="6"/>
        <v>14198806</v>
      </c>
      <c r="O47" s="65">
        <f t="shared" si="6"/>
        <v>170383021</v>
      </c>
      <c r="P47" s="63">
        <f t="shared" si="6"/>
        <v>205079038</v>
      </c>
      <c r="Q47" s="66">
        <f t="shared" si="6"/>
        <v>233273875</v>
      </c>
    </row>
    <row r="48" spans="1:17" ht="13.5">
      <c r="A48" s="1" t="s">
        <v>89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3.5">
      <c r="A49" s="68" t="s">
        <v>90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  <row r="50" spans="1:17" ht="13.5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</row>
    <row r="51" spans="1:17" ht="13.5">
      <c r="A51" s="67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</row>
    <row r="52" spans="1:17" ht="13.5">
      <c r="A52" s="67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</row>
    <row r="53" spans="1:17" ht="13.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</row>
    <row r="54" spans="1:17" ht="13.5">
      <c r="A54" s="67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</row>
    <row r="55" spans="1:17" ht="13.5">
      <c r="A55" s="67"/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</row>
    <row r="56" spans="1:17" ht="13.5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</row>
    <row r="57" spans="1:17" ht="13.5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/>
  <mergeCells count="3">
    <mergeCell ref="A1:Q1"/>
    <mergeCell ref="C2:N2"/>
    <mergeCell ref="O2:Q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2019-11-22T13:56:53Z</dcterms:created>
  <dcterms:modified xsi:type="dcterms:W3CDTF">2019-11-22T13:57:31Z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